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599" activeTab="5"/>
  </bookViews>
  <sheets>
    <sheet name="19级博士" sheetId="1" r:id="rId1"/>
    <sheet name="19级学硕" sheetId="2" r:id="rId2"/>
    <sheet name="19级专硕" sheetId="3" r:id="rId3"/>
    <sheet name="20级博士" sheetId="4" r:id="rId4"/>
    <sheet name="20级学硕" sheetId="5" r:id="rId5"/>
    <sheet name="20级专硕" sheetId="6" r:id="rId6"/>
  </sheets>
  <calcPr calcId="144525"/>
</workbook>
</file>

<file path=xl/sharedStrings.xml><?xml version="1.0" encoding="utf-8"?>
<sst xmlns="http://schemas.openxmlformats.org/spreadsheetml/2006/main" count="3423" uniqueCount="1582">
  <si>
    <r>
      <rPr>
        <b/>
        <sz val="10"/>
        <color theme="1"/>
        <rFont val="等线"/>
        <charset val="134"/>
      </rPr>
      <t>排名</t>
    </r>
  </si>
  <si>
    <r>
      <rPr>
        <b/>
        <sz val="10"/>
        <color theme="1"/>
        <rFont val="等线"/>
        <charset val="134"/>
      </rPr>
      <t>编号</t>
    </r>
  </si>
  <si>
    <r>
      <rPr>
        <b/>
        <sz val="10"/>
        <color theme="1"/>
        <rFont val="等线"/>
        <charset val="134"/>
      </rPr>
      <t>学号</t>
    </r>
  </si>
  <si>
    <r>
      <rPr>
        <b/>
        <sz val="10"/>
        <color theme="1"/>
        <rFont val="等线"/>
        <charset val="134"/>
      </rPr>
      <t>姓名</t>
    </r>
  </si>
  <si>
    <r>
      <rPr>
        <b/>
        <sz val="10"/>
        <color theme="1"/>
        <rFont val="等线"/>
        <charset val="134"/>
      </rPr>
      <t>专业名称</t>
    </r>
  </si>
  <si>
    <r>
      <rPr>
        <b/>
        <sz val="10"/>
        <color theme="1"/>
        <rFont val="等线"/>
        <charset val="134"/>
      </rPr>
      <t>学位类型</t>
    </r>
  </si>
  <si>
    <r>
      <rPr>
        <b/>
        <sz val="10"/>
        <color theme="1"/>
        <rFont val="等线"/>
        <charset val="134"/>
      </rPr>
      <t>日常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等线"/>
        <charset val="134"/>
      </rPr>
      <t>表现</t>
    </r>
    <r>
      <rPr>
        <b/>
        <sz val="10"/>
        <color theme="1"/>
        <rFont val="Times New Roman"/>
        <charset val="134"/>
      </rPr>
      <t xml:space="preserve">
10%</t>
    </r>
  </si>
  <si>
    <r>
      <rPr>
        <b/>
        <sz val="10"/>
        <color theme="1"/>
        <rFont val="等线"/>
        <charset val="134"/>
      </rPr>
      <t>学习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等线"/>
        <charset val="134"/>
      </rPr>
      <t>成绩</t>
    </r>
    <r>
      <rPr>
        <b/>
        <sz val="10"/>
        <color theme="1"/>
        <rFont val="Times New Roman"/>
        <charset val="134"/>
      </rPr>
      <t xml:space="preserve">
15%</t>
    </r>
  </si>
  <si>
    <r>
      <rPr>
        <sz val="10"/>
        <color theme="1"/>
        <rFont val="Times New Roman"/>
        <charset val="134"/>
      </rPr>
      <t xml:space="preserve">C </t>
    </r>
    <r>
      <rPr>
        <sz val="10"/>
        <color theme="1"/>
        <rFont val="等线"/>
        <charset val="134"/>
      </rPr>
      <t>科研能力</t>
    </r>
    <r>
      <rPr>
        <sz val="10"/>
        <color theme="1"/>
        <rFont val="Times New Roman"/>
        <charset val="134"/>
      </rPr>
      <t>50%</t>
    </r>
  </si>
  <si>
    <r>
      <rPr>
        <b/>
        <sz val="10"/>
        <color theme="1"/>
        <rFont val="等线"/>
        <charset val="134"/>
      </rPr>
      <t>专业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等线"/>
        <charset val="134"/>
      </rPr>
      <t>技能</t>
    </r>
    <r>
      <rPr>
        <b/>
        <sz val="10"/>
        <color theme="1"/>
        <rFont val="Times New Roman"/>
        <charset val="134"/>
      </rPr>
      <t xml:space="preserve">
15%</t>
    </r>
  </si>
  <si>
    <r>
      <rPr>
        <b/>
        <sz val="10"/>
        <color theme="1"/>
        <rFont val="等线"/>
        <charset val="134"/>
      </rPr>
      <t>综合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等线"/>
        <charset val="134"/>
      </rPr>
      <t>素质</t>
    </r>
    <r>
      <rPr>
        <b/>
        <sz val="10"/>
        <color theme="1"/>
        <rFont val="Times New Roman"/>
        <charset val="134"/>
      </rPr>
      <t xml:space="preserve">
10%</t>
    </r>
  </si>
  <si>
    <t>总分</t>
  </si>
  <si>
    <r>
      <rPr>
        <sz val="10"/>
        <color theme="1"/>
        <rFont val="等线"/>
        <charset val="134"/>
      </rPr>
      <t>论文</t>
    </r>
  </si>
  <si>
    <r>
      <rPr>
        <sz val="10"/>
        <color theme="1"/>
        <rFont val="等线"/>
        <charset val="134"/>
      </rPr>
      <t>著作</t>
    </r>
  </si>
  <si>
    <r>
      <rPr>
        <sz val="10"/>
        <color theme="1"/>
        <rFont val="等线"/>
        <charset val="134"/>
      </rPr>
      <t>课题</t>
    </r>
  </si>
  <si>
    <r>
      <rPr>
        <sz val="10"/>
        <color theme="1"/>
        <rFont val="等线"/>
        <charset val="134"/>
      </rPr>
      <t>成果</t>
    </r>
  </si>
  <si>
    <r>
      <rPr>
        <sz val="10"/>
        <color theme="1"/>
        <rFont val="等线"/>
        <charset val="134"/>
      </rPr>
      <t>专利</t>
    </r>
  </si>
  <si>
    <r>
      <rPr>
        <sz val="10"/>
        <color theme="1"/>
        <rFont val="等线"/>
        <charset val="134"/>
      </rPr>
      <t>总分</t>
    </r>
  </si>
  <si>
    <t>B-3010</t>
  </si>
  <si>
    <t>刘德果</t>
  </si>
  <si>
    <t>中医外科学</t>
  </si>
  <si>
    <t>专业博士</t>
  </si>
  <si>
    <t>一等</t>
  </si>
  <si>
    <t>B-3005</t>
  </si>
  <si>
    <t>吴趋荟</t>
  </si>
  <si>
    <t>中医内科学</t>
  </si>
  <si>
    <t>全日制专业型博士</t>
  </si>
  <si>
    <t>B-3014</t>
  </si>
  <si>
    <t>丁伊</t>
  </si>
  <si>
    <t>中医儿科学</t>
  </si>
  <si>
    <t>博士</t>
  </si>
  <si>
    <t>B-3008</t>
  </si>
  <si>
    <t>张杼惠</t>
  </si>
  <si>
    <t>专业型</t>
  </si>
  <si>
    <t>二等</t>
  </si>
  <si>
    <t>B-3013</t>
  </si>
  <si>
    <t>乔宗惠</t>
  </si>
  <si>
    <t>中医妇科学</t>
  </si>
  <si>
    <t>专业学位</t>
  </si>
  <si>
    <t>B-3012</t>
  </si>
  <si>
    <t>谢芳</t>
  </si>
  <si>
    <t>中医骨伤科学</t>
  </si>
  <si>
    <t>B-3001</t>
  </si>
  <si>
    <t>曹蛟</t>
  </si>
  <si>
    <t>学术型</t>
  </si>
  <si>
    <t>B-3016</t>
  </si>
  <si>
    <t>刘晓清</t>
  </si>
  <si>
    <t>中西医结合（眼科）</t>
  </si>
  <si>
    <t>B-3015</t>
  </si>
  <si>
    <t>曹洋</t>
  </si>
  <si>
    <t>针灸推拿学</t>
  </si>
  <si>
    <t>专博</t>
  </si>
  <si>
    <t>B-3002</t>
  </si>
  <si>
    <t>张诚诚</t>
  </si>
  <si>
    <t>中西医结合临床</t>
  </si>
  <si>
    <t>学术型博士</t>
  </si>
  <si>
    <t>B-3003</t>
  </si>
  <si>
    <t>谭年花</t>
  </si>
  <si>
    <t>B-3011</t>
  </si>
  <si>
    <r>
      <rPr>
        <sz val="11"/>
        <color theme="1"/>
        <rFont val="等线"/>
        <charset val="134"/>
      </rPr>
      <t>李纳平</t>
    </r>
  </si>
  <si>
    <r>
      <rPr>
        <sz val="12"/>
        <rFont val="宋体"/>
        <charset val="134"/>
      </rPr>
      <t>中医骨伤科学</t>
    </r>
  </si>
  <si>
    <r>
      <rPr>
        <sz val="12"/>
        <rFont val="宋体"/>
        <charset val="134"/>
      </rPr>
      <t>专业学位</t>
    </r>
  </si>
  <si>
    <t>三等</t>
  </si>
  <si>
    <t>B-3007</t>
  </si>
  <si>
    <r>
      <rPr>
        <sz val="11"/>
        <color theme="1"/>
        <rFont val="等线"/>
        <charset val="134"/>
      </rPr>
      <t>商燕</t>
    </r>
  </si>
  <si>
    <r>
      <rPr>
        <sz val="11"/>
        <color theme="1"/>
        <rFont val="等线"/>
        <charset val="134"/>
      </rPr>
      <t>中医内科学</t>
    </r>
  </si>
  <si>
    <r>
      <rPr>
        <sz val="11"/>
        <color theme="1"/>
        <rFont val="等线"/>
        <charset val="134"/>
      </rPr>
      <t>专业型</t>
    </r>
  </si>
  <si>
    <t>B-3009</t>
  </si>
  <si>
    <r>
      <rPr>
        <sz val="12"/>
        <rFont val="宋体"/>
        <charset val="134"/>
      </rPr>
      <t>唐丹</t>
    </r>
  </si>
  <si>
    <r>
      <rPr>
        <sz val="12"/>
        <rFont val="宋体"/>
        <charset val="134"/>
      </rPr>
      <t>中医内科学</t>
    </r>
  </si>
  <si>
    <r>
      <rPr>
        <sz val="11"/>
        <color theme="1"/>
        <rFont val="等线"/>
        <charset val="134"/>
      </rPr>
      <t>专业学位</t>
    </r>
  </si>
  <si>
    <t>B-3006</t>
  </si>
  <si>
    <r>
      <rPr>
        <sz val="11"/>
        <color theme="1"/>
        <rFont val="宋体"/>
        <charset val="134"/>
      </rPr>
      <t>李昕</t>
    </r>
  </si>
  <si>
    <r>
      <rPr>
        <sz val="11"/>
        <color theme="1"/>
        <rFont val="宋体"/>
        <charset val="134"/>
      </rPr>
      <t>中医内科学</t>
    </r>
  </si>
  <si>
    <r>
      <rPr>
        <sz val="11"/>
        <color theme="1"/>
        <rFont val="宋体"/>
        <charset val="134"/>
      </rPr>
      <t>专业学位</t>
    </r>
  </si>
  <si>
    <t>B-3004</t>
  </si>
  <si>
    <r>
      <rPr>
        <sz val="11"/>
        <color theme="1"/>
        <rFont val="宋体"/>
        <charset val="134"/>
      </rPr>
      <t>王楠</t>
    </r>
  </si>
  <si>
    <r>
      <rPr>
        <sz val="11"/>
        <color theme="1"/>
        <rFont val="宋体"/>
        <charset val="134"/>
      </rPr>
      <t>博士</t>
    </r>
  </si>
  <si>
    <t>排名</t>
  </si>
  <si>
    <t>编号</t>
  </si>
  <si>
    <t>学号</t>
  </si>
  <si>
    <t>姓名</t>
  </si>
  <si>
    <t>专业名称</t>
  </si>
  <si>
    <t>学位类型</t>
  </si>
  <si>
    <t xml:space="preserve">日常
表现
</t>
  </si>
  <si>
    <t xml:space="preserve">学习
成绩
</t>
  </si>
  <si>
    <t>C 科研能力</t>
  </si>
  <si>
    <t xml:space="preserve">专业
技能
</t>
  </si>
  <si>
    <t xml:space="preserve">综合
素质
</t>
  </si>
  <si>
    <t>论文</t>
  </si>
  <si>
    <t>著作</t>
  </si>
  <si>
    <t>课题</t>
  </si>
  <si>
    <t>成果</t>
  </si>
  <si>
    <t>专利</t>
  </si>
  <si>
    <t>X-3003</t>
  </si>
  <si>
    <t>20193228</t>
  </si>
  <si>
    <t>赵姣</t>
  </si>
  <si>
    <t>学术学位</t>
  </si>
  <si>
    <t>X-3002</t>
  </si>
  <si>
    <t>20193227</t>
  </si>
  <si>
    <t>陈铮甲</t>
  </si>
  <si>
    <t>X-3009</t>
  </si>
  <si>
    <t>20193292</t>
  </si>
  <si>
    <t>占丹</t>
  </si>
  <si>
    <t>中西医结合影像医学</t>
  </si>
  <si>
    <t>X-3012</t>
  </si>
  <si>
    <t>20193291</t>
  </si>
  <si>
    <t>毛杰</t>
  </si>
  <si>
    <t>中西医结合检验医学</t>
  </si>
  <si>
    <t>X-3014</t>
  </si>
  <si>
    <t>20193295</t>
  </si>
  <si>
    <t>易柳</t>
  </si>
  <si>
    <t>中药学</t>
  </si>
  <si>
    <t>X-3011</t>
  </si>
  <si>
    <t>20193290</t>
  </si>
  <si>
    <t>石盛洁</t>
  </si>
  <si>
    <t>X-3001</t>
  </si>
  <si>
    <t>20193229</t>
  </si>
  <si>
    <t>李卉</t>
  </si>
  <si>
    <t>X-3015</t>
  </si>
  <si>
    <t>20193296</t>
  </si>
  <si>
    <t>刘涛</t>
  </si>
  <si>
    <t>X-3004</t>
  </si>
  <si>
    <t>20193231</t>
  </si>
  <si>
    <t>周麒</t>
  </si>
  <si>
    <t>X-3013</t>
  </si>
  <si>
    <t>于慧</t>
  </si>
  <si>
    <t>X-3016</t>
  </si>
  <si>
    <t>20193297</t>
  </si>
  <si>
    <t>张思敏</t>
  </si>
  <si>
    <t>X-3007</t>
  </si>
  <si>
    <t>20193234</t>
  </si>
  <si>
    <t>王宗康</t>
  </si>
  <si>
    <t>中医五官科学</t>
  </si>
  <si>
    <t>X-3005</t>
  </si>
  <si>
    <t>20193232</t>
  </si>
  <si>
    <t>王志豪</t>
  </si>
  <si>
    <t>X-3010</t>
  </si>
  <si>
    <t>20193293</t>
  </si>
  <si>
    <t>罗佳</t>
  </si>
  <si>
    <t>X-3006</t>
  </si>
  <si>
    <t>20193233</t>
  </si>
  <si>
    <t>冉桂宇</t>
  </si>
  <si>
    <t>X-3008</t>
  </si>
  <si>
    <t>20193235</t>
  </si>
  <si>
    <t>黄钧伟</t>
  </si>
  <si>
    <t>编号（我发给大家的）</t>
  </si>
  <si>
    <t>Z-3123</t>
  </si>
  <si>
    <t>杨仁义</t>
  </si>
  <si>
    <t>专硕</t>
  </si>
  <si>
    <t>Z-3233</t>
  </si>
  <si>
    <t>201403020102</t>
  </si>
  <si>
    <t>陈立浩</t>
  </si>
  <si>
    <t>Z-3134</t>
  </si>
  <si>
    <t>201402090211</t>
  </si>
  <si>
    <t>沈枭</t>
  </si>
  <si>
    <t>Z-3247</t>
  </si>
  <si>
    <t>201403020221</t>
  </si>
  <si>
    <t>谭亢</t>
  </si>
  <si>
    <t>Z-3045</t>
  </si>
  <si>
    <t>刘慧慧</t>
  </si>
  <si>
    <t>Z-3174</t>
  </si>
  <si>
    <t>201407020430</t>
  </si>
  <si>
    <t>彭丽琪</t>
  </si>
  <si>
    <t>Z-3046</t>
  </si>
  <si>
    <t>冉俊宁</t>
  </si>
  <si>
    <t>Z-3107</t>
  </si>
  <si>
    <t>张舒燕</t>
  </si>
  <si>
    <t>Z-3104</t>
  </si>
  <si>
    <t>李江伟</t>
  </si>
  <si>
    <t>Z-3196</t>
  </si>
  <si>
    <t>201402090342</t>
  </si>
  <si>
    <t>冯恩敏</t>
  </si>
  <si>
    <t>Z-3245</t>
  </si>
  <si>
    <t>201403020206</t>
  </si>
  <si>
    <t>于子璇</t>
  </si>
  <si>
    <t>Z-3157</t>
  </si>
  <si>
    <t>201407020113</t>
  </si>
  <si>
    <t>谢丽华</t>
  </si>
  <si>
    <t>Z-3207</t>
  </si>
  <si>
    <t>201402090101</t>
  </si>
  <si>
    <t>高宇</t>
  </si>
  <si>
    <t>Z-3105</t>
  </si>
  <si>
    <t>王贤婧</t>
  </si>
  <si>
    <t>Z-3144</t>
  </si>
  <si>
    <t>201402090322</t>
  </si>
  <si>
    <t>杨蔓芩</t>
  </si>
  <si>
    <t>Z-3106</t>
  </si>
  <si>
    <t>刘倩宏</t>
  </si>
  <si>
    <t>中医五官科</t>
  </si>
  <si>
    <t>Z-3171</t>
  </si>
  <si>
    <t>201407020402</t>
  </si>
  <si>
    <t>陈子佳</t>
  </si>
  <si>
    <t>Z-3135</t>
  </si>
  <si>
    <t>201402090218</t>
  </si>
  <si>
    <t>白雪</t>
  </si>
  <si>
    <t>Z-3230</t>
  </si>
  <si>
    <t>201402090116</t>
  </si>
  <si>
    <t>夏雨</t>
  </si>
  <si>
    <t>Z-3220</t>
  </si>
  <si>
    <t>201403020109</t>
  </si>
  <si>
    <t>何嘉程</t>
  </si>
  <si>
    <t>Z-3244</t>
  </si>
  <si>
    <t>201403020205</t>
  </si>
  <si>
    <t>左耀辰</t>
  </si>
  <si>
    <t>Z-3072</t>
  </si>
  <si>
    <t>杨华</t>
  </si>
  <si>
    <t>Z—3081</t>
  </si>
  <si>
    <t>刘宗义</t>
  </si>
  <si>
    <t>Z-3077</t>
  </si>
  <si>
    <t>安建平</t>
  </si>
  <si>
    <t>Z-3137</t>
  </si>
  <si>
    <t>201402090225</t>
  </si>
  <si>
    <t>肖慧</t>
  </si>
  <si>
    <t>Z-3117</t>
  </si>
  <si>
    <t>夏叶婉</t>
  </si>
  <si>
    <t>Z-3152</t>
  </si>
  <si>
    <t>201402090411</t>
  </si>
  <si>
    <t>马强</t>
  </si>
  <si>
    <t>Z-3026</t>
  </si>
  <si>
    <t>卢圣花</t>
  </si>
  <si>
    <t>Z-3090</t>
  </si>
  <si>
    <t>李汝杏</t>
  </si>
  <si>
    <t>中医妇科</t>
  </si>
  <si>
    <t>Z-3248</t>
  </si>
  <si>
    <t>201403020223</t>
  </si>
  <si>
    <t>方闯</t>
  </si>
  <si>
    <t>Z-3154</t>
  </si>
  <si>
    <t>201402090418</t>
  </si>
  <si>
    <t>张伟宁</t>
  </si>
  <si>
    <t>Z-3221</t>
  </si>
  <si>
    <t>201403020116</t>
  </si>
  <si>
    <t>张梦婷</t>
  </si>
  <si>
    <t>Z-3231</t>
  </si>
  <si>
    <t>201402090327</t>
  </si>
  <si>
    <t>黄鑫玲</t>
  </si>
  <si>
    <t>Z-3228</t>
  </si>
  <si>
    <t>201407020229</t>
  </si>
  <si>
    <t>贺美宇</t>
  </si>
  <si>
    <t>Z-3063</t>
  </si>
  <si>
    <t>尹倩</t>
  </si>
  <si>
    <t>Z-3241</t>
  </si>
  <si>
    <t>201403020121</t>
  </si>
  <si>
    <t>宁世鸿</t>
  </si>
  <si>
    <t>Z-3018</t>
  </si>
  <si>
    <t>文玲</t>
  </si>
  <si>
    <t>Z-3218</t>
  </si>
  <si>
    <t>201402090427</t>
  </si>
  <si>
    <t>刘佳</t>
  </si>
  <si>
    <t>Z-3226</t>
  </si>
  <si>
    <t>201402090419</t>
  </si>
  <si>
    <t>王哲</t>
  </si>
  <si>
    <t>Z-3108</t>
  </si>
  <si>
    <t>汤甜</t>
  </si>
  <si>
    <t>中有五官科学</t>
  </si>
  <si>
    <t>Z-3052</t>
  </si>
  <si>
    <t>戴敏</t>
  </si>
  <si>
    <t>Z-3112</t>
  </si>
  <si>
    <t>涂秋月</t>
  </si>
  <si>
    <t>Z-3240</t>
  </si>
  <si>
    <t>201403020120</t>
  </si>
  <si>
    <t>石姝情</t>
  </si>
  <si>
    <t>Z—3103</t>
  </si>
  <si>
    <t>刘树纳</t>
  </si>
  <si>
    <t>Z-3213</t>
  </si>
  <si>
    <t>201402090129</t>
  </si>
  <si>
    <t>周耀</t>
  </si>
  <si>
    <t>Z-3115</t>
  </si>
  <si>
    <t>袁柳媚</t>
  </si>
  <si>
    <t>Z-3242</t>
  </si>
  <si>
    <t>201403020128</t>
  </si>
  <si>
    <t>马一帆</t>
  </si>
  <si>
    <t>z-3143</t>
  </si>
  <si>
    <t>201402090308</t>
  </si>
  <si>
    <t>殷淑婷</t>
  </si>
  <si>
    <t>Z-3023</t>
  </si>
  <si>
    <t>文启友</t>
  </si>
  <si>
    <t>Z-3190</t>
  </si>
  <si>
    <t>201407020429</t>
  </si>
  <si>
    <t>曾丽红</t>
  </si>
  <si>
    <t>Z-3187</t>
  </si>
  <si>
    <t>201403020217</t>
  </si>
  <si>
    <t>苏艺峰</t>
  </si>
  <si>
    <t>中医外科</t>
  </si>
  <si>
    <t>Z-3178</t>
  </si>
  <si>
    <t>201402090214</t>
  </si>
  <si>
    <t>孙弘本</t>
  </si>
  <si>
    <t>Z-3101</t>
  </si>
  <si>
    <t>肖婷</t>
  </si>
  <si>
    <t>Z-3027</t>
  </si>
  <si>
    <t>贾伊昕</t>
  </si>
  <si>
    <t>Z-3193</t>
  </si>
  <si>
    <t>201402090223</t>
  </si>
  <si>
    <t>刘天洋</t>
  </si>
  <si>
    <t>Z-3058</t>
  </si>
  <si>
    <t>武文洁</t>
  </si>
  <si>
    <t>Z-3073</t>
  </si>
  <si>
    <t>寻毅</t>
  </si>
  <si>
    <t>Z-3217</t>
  </si>
  <si>
    <t>201402090348</t>
  </si>
  <si>
    <t>刘颖</t>
  </si>
  <si>
    <t>Z-3163</t>
  </si>
  <si>
    <t>201407020219</t>
  </si>
  <si>
    <t>唐聪聪</t>
  </si>
  <si>
    <t>Z-3182</t>
  </si>
  <si>
    <t>201402090324</t>
  </si>
  <si>
    <t>舒译</t>
  </si>
  <si>
    <t>z-3029</t>
  </si>
  <si>
    <t>刘相</t>
  </si>
  <si>
    <t>Z-3091</t>
  </si>
  <si>
    <t>彭露</t>
  </si>
  <si>
    <t>Z-3140</t>
  </si>
  <si>
    <t>201402090241</t>
  </si>
  <si>
    <t>段迤腾</t>
  </si>
  <si>
    <t>Z-3197</t>
  </si>
  <si>
    <t>201402090426</t>
  </si>
  <si>
    <t>刘祎</t>
  </si>
  <si>
    <t>Z-3082</t>
  </si>
  <si>
    <t>黄思琦</t>
  </si>
  <si>
    <t>Z-3167</t>
  </si>
  <si>
    <t>201407020318</t>
  </si>
  <si>
    <t>张超</t>
  </si>
  <si>
    <t>Z-3172</t>
  </si>
  <si>
    <t>201407020405</t>
  </si>
  <si>
    <t>朴美虹</t>
  </si>
  <si>
    <t>Z-3085</t>
  </si>
  <si>
    <t>李敏艳</t>
  </si>
  <si>
    <t>Z-3183</t>
  </si>
  <si>
    <t>201402090405</t>
  </si>
  <si>
    <t>吴雨薇</t>
  </si>
  <si>
    <t>Z-3048</t>
  </si>
  <si>
    <t>刘宁宁</t>
  </si>
  <si>
    <t>Z-3192</t>
  </si>
  <si>
    <t>201402090222</t>
  </si>
  <si>
    <t>梁精容</t>
  </si>
  <si>
    <t>Z-3084</t>
  </si>
  <si>
    <t>袁洁姣</t>
  </si>
  <si>
    <t>Z-3076</t>
  </si>
  <si>
    <t xml:space="preserve">刘力菠
</t>
  </si>
  <si>
    <t>Z-3061</t>
  </si>
  <si>
    <t>鄢湘辉</t>
  </si>
  <si>
    <t>Z-3043</t>
  </si>
  <si>
    <t>钟佳</t>
  </si>
  <si>
    <t>Z-3088</t>
  </si>
  <si>
    <t>吴小兰</t>
  </si>
  <si>
    <t>Z-3133</t>
  </si>
  <si>
    <t>201402090208</t>
  </si>
  <si>
    <t>任凤鸽</t>
  </si>
  <si>
    <t>中医内科</t>
  </si>
  <si>
    <t>Z-3033</t>
  </si>
  <si>
    <t>徐艺璇</t>
  </si>
  <si>
    <t>Z-3111</t>
  </si>
  <si>
    <t>刘倩茹</t>
  </si>
  <si>
    <t>Z-3214</t>
  </si>
  <si>
    <t>201402090136</t>
  </si>
  <si>
    <t>王啸轶</t>
  </si>
  <si>
    <t>Z-3129</t>
  </si>
  <si>
    <t>201402090130</t>
  </si>
  <si>
    <t>吴玉芩</t>
  </si>
  <si>
    <t>Z-3198</t>
  </si>
  <si>
    <t>201402090447</t>
  </si>
  <si>
    <t>李怡欣</t>
  </si>
  <si>
    <t>Z-3189</t>
  </si>
  <si>
    <t>201407020111</t>
  </si>
  <si>
    <t>张佳敏</t>
  </si>
  <si>
    <t>Z-3078</t>
  </si>
  <si>
    <t>黄振星</t>
  </si>
  <si>
    <t>Z-3118</t>
  </si>
  <si>
    <t>包成通</t>
  </si>
  <si>
    <t>Z-3236</t>
  </si>
  <si>
    <t>201407020316</t>
  </si>
  <si>
    <t>丁一帆</t>
  </si>
  <si>
    <t>Z-3176</t>
  </si>
  <si>
    <t>201402090111</t>
  </si>
  <si>
    <t>王招标</t>
  </si>
  <si>
    <t>Z-3067</t>
  </si>
  <si>
    <t>钟昕</t>
  </si>
  <si>
    <t>Z-3064</t>
  </si>
  <si>
    <t>陈睿旖</t>
  </si>
  <si>
    <t>Z-3131</t>
  </si>
  <si>
    <t>201402090201</t>
  </si>
  <si>
    <t>薛培森</t>
  </si>
  <si>
    <t>Z-3206</t>
  </si>
  <si>
    <t>201407020332</t>
  </si>
  <si>
    <t>舒文豪</t>
  </si>
  <si>
    <t>Z-3068</t>
  </si>
  <si>
    <t>谭素芳</t>
  </si>
  <si>
    <t>Z-3219</t>
  </si>
  <si>
    <t>201402090429</t>
  </si>
  <si>
    <t>欧颖</t>
  </si>
  <si>
    <t>Z-3127</t>
  </si>
  <si>
    <t>201402090115</t>
  </si>
  <si>
    <t>匡琳</t>
  </si>
  <si>
    <t>Z-3097</t>
  </si>
  <si>
    <t>管秋山</t>
  </si>
  <si>
    <t>Z-3100</t>
  </si>
  <si>
    <t>胡齐</t>
  </si>
  <si>
    <t>Z-3162</t>
  </si>
  <si>
    <t>201407020218</t>
  </si>
  <si>
    <t>董伟</t>
  </si>
  <si>
    <t>Z-3237</t>
  </si>
  <si>
    <t>201403020104</t>
  </si>
  <si>
    <t>卫然</t>
  </si>
  <si>
    <t>Z-3184</t>
  </si>
  <si>
    <t>201403020125</t>
  </si>
  <si>
    <t>易祥龙</t>
  </si>
  <si>
    <t>Z-3069</t>
  </si>
  <si>
    <t>邓显光</t>
  </si>
  <si>
    <t>Z-3054</t>
  </si>
  <si>
    <t>杨亮</t>
  </si>
  <si>
    <t>Z-3022</t>
  </si>
  <si>
    <t>阳宇洁</t>
  </si>
  <si>
    <t>Z-3225</t>
  </si>
  <si>
    <t>201402090233</t>
  </si>
  <si>
    <t>雷经纬</t>
  </si>
  <si>
    <t>Z-3044</t>
  </si>
  <si>
    <t>丁琦</t>
  </si>
  <si>
    <t>Z-3051</t>
  </si>
  <si>
    <t>夏童</t>
  </si>
  <si>
    <t>Z-3039</t>
  </si>
  <si>
    <t>黄茜</t>
  </si>
  <si>
    <t>Z-3125</t>
  </si>
  <si>
    <t>田小雨</t>
  </si>
  <si>
    <t>中医全科</t>
  </si>
  <si>
    <t>Z-3080</t>
  </si>
  <si>
    <t>王攀</t>
  </si>
  <si>
    <t>Z-3179</t>
  </si>
  <si>
    <t>201402090220</t>
  </si>
  <si>
    <t>李梓菡</t>
  </si>
  <si>
    <t>Z-3211</t>
  </si>
  <si>
    <t>201407020420</t>
  </si>
  <si>
    <t>廖杨</t>
  </si>
  <si>
    <t>Z-3200</t>
  </si>
  <si>
    <t>201402090415</t>
  </si>
  <si>
    <t>刘慧英</t>
  </si>
  <si>
    <t>Z-3238</t>
  </si>
  <si>
    <t>201403020110</t>
  </si>
  <si>
    <t>吴雅超</t>
  </si>
  <si>
    <t>Z-3215</t>
  </si>
  <si>
    <t>201402090226</t>
  </si>
  <si>
    <t>王豪杰</t>
  </si>
  <si>
    <t>Z-3194</t>
  </si>
  <si>
    <t>201402090231</t>
  </si>
  <si>
    <t>袁莉瑶</t>
  </si>
  <si>
    <t>Z-3229</t>
  </si>
  <si>
    <t>201407020233</t>
  </si>
  <si>
    <t>周小海</t>
  </si>
  <si>
    <t>Z-3083</t>
  </si>
  <si>
    <t>张舒清</t>
  </si>
  <si>
    <t>Z-3195</t>
  </si>
  <si>
    <t>201402090329</t>
  </si>
  <si>
    <t>刘晓玲</t>
  </si>
  <si>
    <t>Z-3021</t>
  </si>
  <si>
    <t>郝若冰</t>
  </si>
  <si>
    <t>Z-3210</t>
  </si>
  <si>
    <t>201407020307</t>
  </si>
  <si>
    <t>耿诺金</t>
  </si>
  <si>
    <t>Z-3199</t>
  </si>
  <si>
    <t>201407020424</t>
  </si>
  <si>
    <t>杨琴</t>
  </si>
  <si>
    <t>Z-3202</t>
  </si>
  <si>
    <t>201407020104</t>
  </si>
  <si>
    <t>邵雨晴</t>
  </si>
  <si>
    <t>Z-3203</t>
  </si>
  <si>
    <t>201407020114</t>
  </si>
  <si>
    <t>李冰冰</t>
  </si>
  <si>
    <t>Z-3185</t>
  </si>
  <si>
    <t>201403020138</t>
  </si>
  <si>
    <t>郑璇</t>
  </si>
  <si>
    <t>Z－3094</t>
  </si>
  <si>
    <t>欧阳倩</t>
  </si>
  <si>
    <t>中医儿科</t>
  </si>
  <si>
    <t>Z-3032</t>
  </si>
  <si>
    <t>邹敏</t>
  </si>
  <si>
    <t>Z-3224</t>
  </si>
  <si>
    <t>201402090139</t>
  </si>
  <si>
    <t>易南</t>
  </si>
  <si>
    <t>Z-3161</t>
  </si>
  <si>
    <t>201407020205</t>
  </si>
  <si>
    <t>姜文彦</t>
  </si>
  <si>
    <t>z-3030</t>
  </si>
  <si>
    <t>周如梦</t>
  </si>
  <si>
    <t>Z-3234</t>
  </si>
  <si>
    <t>201407020110</t>
  </si>
  <si>
    <t>马壮壮</t>
  </si>
  <si>
    <t>Z-3142</t>
  </si>
  <si>
    <t>201402090302</t>
  </si>
  <si>
    <t>刘墨熙萱</t>
  </si>
  <si>
    <t>Z-3060</t>
  </si>
  <si>
    <t>刘欢</t>
  </si>
  <si>
    <t>Z-3177</t>
  </si>
  <si>
    <t>201402090145</t>
  </si>
  <si>
    <t>周万友</t>
  </si>
  <si>
    <t>Z-3087</t>
  </si>
  <si>
    <t>李盼盼</t>
  </si>
  <si>
    <t>Z-3249</t>
  </si>
  <si>
    <t>201403020231</t>
  </si>
  <si>
    <t>廖鑫</t>
  </si>
  <si>
    <t>Z-3147</t>
  </si>
  <si>
    <t>201402090333</t>
  </si>
  <si>
    <t>刘妤婕</t>
  </si>
  <si>
    <t>Z-3145</t>
  </si>
  <si>
    <t>201402090328</t>
  </si>
  <si>
    <t>陈超凡</t>
  </si>
  <si>
    <t>Z-3130</t>
  </si>
  <si>
    <t>201402090141</t>
  </si>
  <si>
    <t>阮雯琪</t>
  </si>
  <si>
    <t>专项</t>
  </si>
  <si>
    <t>Z-3059</t>
  </si>
  <si>
    <t>罗慧</t>
  </si>
  <si>
    <t>Z-3053</t>
  </si>
  <si>
    <t>戚方明</t>
  </si>
  <si>
    <t>Z-3216</t>
  </si>
  <si>
    <t>201402090317</t>
  </si>
  <si>
    <t>康健颖</t>
  </si>
  <si>
    <t>Z-3056</t>
  </si>
  <si>
    <t>唐素萍</t>
  </si>
  <si>
    <t>Z-3212</t>
  </si>
  <si>
    <t>201402090109</t>
  </si>
  <si>
    <t>臧秋迟</t>
  </si>
  <si>
    <t>Z-3181</t>
  </si>
  <si>
    <t>201402090236</t>
  </si>
  <si>
    <t>陈雪珍</t>
  </si>
  <si>
    <t>Z-3050</t>
  </si>
  <si>
    <t>席成龙</t>
  </si>
  <si>
    <t>Z-3028</t>
  </si>
  <si>
    <t>陈小红</t>
  </si>
  <si>
    <t>Z-3040</t>
  </si>
  <si>
    <t>周蒙蒙</t>
  </si>
  <si>
    <t>Z-3065</t>
  </si>
  <si>
    <t>杨满英</t>
  </si>
  <si>
    <t>Z-3166</t>
  </si>
  <si>
    <t>201407020245</t>
  </si>
  <si>
    <t>齐梦欣</t>
  </si>
  <si>
    <t>Z-3128</t>
  </si>
  <si>
    <t>201402090122</t>
  </si>
  <si>
    <t>肖楠</t>
  </si>
  <si>
    <t>Z-3086</t>
  </si>
  <si>
    <t>孟德珍</t>
  </si>
  <si>
    <t>Z-3038</t>
  </si>
  <si>
    <t>唐雯菲</t>
  </si>
  <si>
    <t>Z-3041</t>
  </si>
  <si>
    <t>赵丹</t>
  </si>
  <si>
    <t>Z-3066</t>
  </si>
  <si>
    <t>朱蓉</t>
  </si>
  <si>
    <t>Z-3031</t>
  </si>
  <si>
    <t>扶姣梅</t>
  </si>
  <si>
    <t>Z-3119</t>
  </si>
  <si>
    <t>蒋伟平</t>
  </si>
  <si>
    <t>Z-3055</t>
  </si>
  <si>
    <t>毛宇</t>
  </si>
  <si>
    <t>Z-3175</t>
  </si>
  <si>
    <t>201402090106</t>
  </si>
  <si>
    <t>孙立新</t>
  </si>
  <si>
    <t>z－3170</t>
  </si>
  <si>
    <t>201407020336</t>
  </si>
  <si>
    <t>王杨</t>
  </si>
  <si>
    <t>Z-3169</t>
  </si>
  <si>
    <t>201407020334</t>
  </si>
  <si>
    <t>石文静</t>
  </si>
  <si>
    <t>Z-3138</t>
  </si>
  <si>
    <t>201402090235</t>
  </si>
  <si>
    <t>邹佳静</t>
  </si>
  <si>
    <t>Z-3156</t>
  </si>
  <si>
    <t>201407020109</t>
  </si>
  <si>
    <t>刘子情</t>
  </si>
  <si>
    <t>Z-3096</t>
  </si>
  <si>
    <t>刘思佳</t>
  </si>
  <si>
    <t>Z-3110</t>
  </si>
  <si>
    <t>曹晨曦</t>
  </si>
  <si>
    <t>Z-3042</t>
  </si>
  <si>
    <t>汤文娟</t>
  </si>
  <si>
    <t>Z-3114</t>
  </si>
  <si>
    <t>李亚敏</t>
  </si>
  <si>
    <t>Z-3132</t>
  </si>
  <si>
    <t>201402090207</t>
  </si>
  <si>
    <t>董慧</t>
  </si>
  <si>
    <t>Z-3158</t>
  </si>
  <si>
    <t>201407020137</t>
  </si>
  <si>
    <t>韩果</t>
  </si>
  <si>
    <t>Z-3047</t>
  </si>
  <si>
    <t>杨柳青</t>
  </si>
  <si>
    <t>Z-3148</t>
  </si>
  <si>
    <t>201402090334</t>
  </si>
  <si>
    <t>刘艳华</t>
  </si>
  <si>
    <t>Z-3124</t>
  </si>
  <si>
    <t>蒋容</t>
  </si>
  <si>
    <t>Z-3093</t>
  </si>
  <si>
    <t>梁腊梅</t>
  </si>
  <si>
    <t>Z-3205</t>
  </si>
  <si>
    <t>201407020331</t>
  </si>
  <si>
    <t>韩静文</t>
  </si>
  <si>
    <t>Z-3049</t>
  </si>
  <si>
    <t>秦和英</t>
  </si>
  <si>
    <t>Z-3120</t>
  </si>
  <si>
    <t>聂莎</t>
  </si>
  <si>
    <t>Z-3034</t>
  </si>
  <si>
    <t>唐洁</t>
  </si>
  <si>
    <t>Z-3062</t>
  </si>
  <si>
    <t>苏晓舟</t>
  </si>
  <si>
    <t>Z-3208</t>
  </si>
  <si>
    <t>201402090238</t>
  </si>
  <si>
    <t>贺潇</t>
  </si>
  <si>
    <t>Z-3109</t>
  </si>
  <si>
    <t>齐同飞</t>
  </si>
  <si>
    <t>Z-3235</t>
  </si>
  <si>
    <t>201407020125</t>
  </si>
  <si>
    <t>赵辉</t>
  </si>
  <si>
    <t>Z-3092</t>
  </si>
  <si>
    <t>谢薇</t>
  </si>
  <si>
    <t>Z-3222</t>
  </si>
  <si>
    <t>201407020208</t>
  </si>
  <si>
    <t>王家甜</t>
  </si>
  <si>
    <t>Z-3191</t>
  </si>
  <si>
    <t>201402090125</t>
  </si>
  <si>
    <t>唐玮宏</t>
  </si>
  <si>
    <t>Z-3201</t>
  </si>
  <si>
    <t>201402090431</t>
  </si>
  <si>
    <t>陈佳</t>
  </si>
  <si>
    <t>Z-3223</t>
  </si>
  <si>
    <t>201402090323</t>
  </si>
  <si>
    <t>谢婷</t>
  </si>
  <si>
    <t>Z-3024</t>
  </si>
  <si>
    <t>周勇</t>
  </si>
  <si>
    <t>Z-3020</t>
  </si>
  <si>
    <t>杨宇婷</t>
  </si>
  <si>
    <t>Z－3095</t>
  </si>
  <si>
    <t>曾敏</t>
  </si>
  <si>
    <t>Z-3139</t>
  </si>
  <si>
    <t>201402090240</t>
  </si>
  <si>
    <t>黄文超</t>
  </si>
  <si>
    <t>Z-3035</t>
  </si>
  <si>
    <t>李玲</t>
  </si>
  <si>
    <t>Z-3164</t>
  </si>
  <si>
    <t>201407020223</t>
  </si>
  <si>
    <t>马乐</t>
  </si>
  <si>
    <t>Z-3037</t>
  </si>
  <si>
    <t>肖鹏</t>
  </si>
  <si>
    <t>Z-3153</t>
  </si>
  <si>
    <t>201402090417</t>
  </si>
  <si>
    <t>郭洁浩</t>
  </si>
  <si>
    <t>Z-3099</t>
  </si>
  <si>
    <t>位爽</t>
  </si>
  <si>
    <t>Z-3122</t>
  </si>
  <si>
    <t>吴文韬</t>
  </si>
  <si>
    <t>Z-3126</t>
  </si>
  <si>
    <t>201302090328</t>
  </si>
  <si>
    <t>李慧英</t>
  </si>
  <si>
    <t>Z-3204</t>
  </si>
  <si>
    <t>201407020234</t>
  </si>
  <si>
    <t>梁旋</t>
  </si>
  <si>
    <t>Z－3098</t>
  </si>
  <si>
    <t>梁芸</t>
  </si>
  <si>
    <t>Z-3017</t>
  </si>
  <si>
    <t>杨婧</t>
  </si>
  <si>
    <t>Z-3173</t>
  </si>
  <si>
    <t>201407020422</t>
  </si>
  <si>
    <t>白子璇</t>
  </si>
  <si>
    <t>Z-3071</t>
  </si>
  <si>
    <t>李静</t>
  </si>
  <si>
    <t>Z-3121</t>
  </si>
  <si>
    <t>向婷婷</t>
  </si>
  <si>
    <t>Z-3070</t>
  </si>
  <si>
    <t>王子加</t>
  </si>
  <si>
    <t>Z-3116</t>
  </si>
  <si>
    <t>张斯雅</t>
  </si>
  <si>
    <t>Z-3036</t>
  </si>
  <si>
    <t>何凡应</t>
  </si>
  <si>
    <t>Z-3168</t>
  </si>
  <si>
    <t>201407020319</t>
  </si>
  <si>
    <t>张伟</t>
  </si>
  <si>
    <t>Z-3243</t>
  </si>
  <si>
    <t>201403020139</t>
  </si>
  <si>
    <t>牛子青</t>
  </si>
  <si>
    <t>Z-3141</t>
  </si>
  <si>
    <t>201402090243</t>
  </si>
  <si>
    <t>石佼灵</t>
  </si>
  <si>
    <t>Z-3188</t>
  </si>
  <si>
    <t>201403020220</t>
  </si>
  <si>
    <t>吴永和</t>
  </si>
  <si>
    <t>Z-3227</t>
  </si>
  <si>
    <t>201402090433</t>
  </si>
  <si>
    <t>李叶兰</t>
  </si>
  <si>
    <t>Z-3165</t>
  </si>
  <si>
    <t>201407020227</t>
  </si>
  <si>
    <t>龚志婷</t>
  </si>
  <si>
    <t>Z-3150</t>
  </si>
  <si>
    <t>201402090339</t>
  </si>
  <si>
    <t>李得怡</t>
  </si>
  <si>
    <t>Z-3089</t>
  </si>
  <si>
    <t>杨越兰</t>
  </si>
  <si>
    <t>Z-3159</t>
  </si>
  <si>
    <t>201407020143</t>
  </si>
  <si>
    <t>纪珂珂</t>
  </si>
  <si>
    <t>Z-3025</t>
  </si>
  <si>
    <t>于小寒</t>
  </si>
  <si>
    <t>Z-3113</t>
  </si>
  <si>
    <t>陈培</t>
  </si>
  <si>
    <t>Z-3146</t>
  </si>
  <si>
    <t>201402090331</t>
  </si>
  <si>
    <t>徐汪君</t>
  </si>
  <si>
    <t>Z-3019</t>
  </si>
  <si>
    <t>王菲</t>
  </si>
  <si>
    <t>Z-3151</t>
  </si>
  <si>
    <t>201402090341</t>
  </si>
  <si>
    <t>刘舒婷</t>
  </si>
  <si>
    <t>Z-3186</t>
  </si>
  <si>
    <t>201403020209</t>
  </si>
  <si>
    <t>周琦</t>
  </si>
  <si>
    <t>Z-3232</t>
  </si>
  <si>
    <t>201402090436</t>
  </si>
  <si>
    <t>李蔚</t>
  </si>
  <si>
    <t>Z-3239</t>
  </si>
  <si>
    <t>201403020118</t>
  </si>
  <si>
    <t>刘继平</t>
  </si>
  <si>
    <t>z-3149</t>
  </si>
  <si>
    <t>201402090337</t>
  </si>
  <si>
    <t>张俊</t>
  </si>
  <si>
    <t>Z-3057</t>
  </si>
  <si>
    <t>夏艳</t>
  </si>
  <si>
    <t>Z-3079</t>
  </si>
  <si>
    <t>张郑</t>
  </si>
  <si>
    <t>Z-3102</t>
  </si>
  <si>
    <t>周慧</t>
  </si>
  <si>
    <t>Z-3180</t>
  </si>
  <si>
    <t>201402090221</t>
  </si>
  <si>
    <t>沈磊</t>
  </si>
  <si>
    <t>Z-3209</t>
  </si>
  <si>
    <t>201402090314</t>
  </si>
  <si>
    <t>郭志斌</t>
  </si>
  <si>
    <t>Z-3136</t>
  </si>
  <si>
    <t>201402090219</t>
  </si>
  <si>
    <t>关卓杰</t>
  </si>
  <si>
    <t>Z-3250</t>
  </si>
  <si>
    <t>201403020238</t>
  </si>
  <si>
    <t>席秋阳</t>
  </si>
  <si>
    <t>Z-3155</t>
  </si>
  <si>
    <t>201402090438</t>
  </si>
  <si>
    <t>袁健芳</t>
  </si>
  <si>
    <t>Z-3160</t>
  </si>
  <si>
    <t>201407020203</t>
  </si>
  <si>
    <t>徐悦</t>
  </si>
  <si>
    <t>Z-3075</t>
  </si>
  <si>
    <t>涂杜鑫</t>
  </si>
  <si>
    <t>Z-3246</t>
  </si>
  <si>
    <t>201403020219</t>
  </si>
  <si>
    <t>吴天唯</t>
  </si>
  <si>
    <t>Z-3074</t>
  </si>
  <si>
    <t>李肇华</t>
  </si>
  <si>
    <t>B-2008</t>
  </si>
  <si>
    <t>20202029</t>
  </si>
  <si>
    <t>蒋鹏飞</t>
  </si>
  <si>
    <t>B-2007</t>
  </si>
  <si>
    <t>20202027</t>
  </si>
  <si>
    <t>欧晨</t>
  </si>
  <si>
    <t>B-2015</t>
  </si>
  <si>
    <t>20202013</t>
  </si>
  <si>
    <t>魏佳明</t>
  </si>
  <si>
    <t>B-2018</t>
  </si>
  <si>
    <t>20202019</t>
  </si>
  <si>
    <t>陈博威</t>
  </si>
  <si>
    <t>B-2024</t>
  </si>
  <si>
    <t>20202030</t>
  </si>
  <si>
    <t>王英</t>
  </si>
  <si>
    <t>B-2026</t>
  </si>
  <si>
    <t>20202041</t>
  </si>
  <si>
    <t>柯超</t>
  </si>
  <si>
    <t>B-2006</t>
  </si>
  <si>
    <t>20202015</t>
  </si>
  <si>
    <t>刘洁</t>
  </si>
  <si>
    <t>B-2013</t>
  </si>
  <si>
    <t>20202007</t>
  </si>
  <si>
    <t>罗云涛</t>
  </si>
  <si>
    <t>B-2022</t>
  </si>
  <si>
    <t>20202025</t>
  </si>
  <si>
    <t>石淇允</t>
  </si>
  <si>
    <t>B-2028</t>
  </si>
  <si>
    <t>20202043</t>
  </si>
  <si>
    <t>张宇星</t>
  </si>
  <si>
    <t>B-2021</t>
  </si>
  <si>
    <t>20202021</t>
  </si>
  <si>
    <t>凌洁</t>
  </si>
  <si>
    <t>B-2009</t>
  </si>
  <si>
    <t>20202031</t>
  </si>
  <si>
    <t>李翔</t>
  </si>
  <si>
    <t>B-2003</t>
  </si>
  <si>
    <t>20202047</t>
  </si>
  <si>
    <t>陈凯</t>
  </si>
  <si>
    <t>B-2010</t>
  </si>
  <si>
    <t>20202001</t>
  </si>
  <si>
    <t>赖桂花</t>
  </si>
  <si>
    <t>B-2005</t>
  </si>
  <si>
    <t>20202024</t>
  </si>
  <si>
    <t>易南星</t>
  </si>
  <si>
    <t>B-2002</t>
  </si>
  <si>
    <t>20202033</t>
  </si>
  <si>
    <t>刘俞彤</t>
  </si>
  <si>
    <t>B-2004</t>
  </si>
  <si>
    <t>20202023</t>
  </si>
  <si>
    <t>许晓彤</t>
  </si>
  <si>
    <t>B-2020</t>
  </si>
  <si>
    <t>20202005</t>
  </si>
  <si>
    <t>涂雅玲</t>
  </si>
  <si>
    <t>B-2011</t>
  </si>
  <si>
    <t>20202002</t>
  </si>
  <si>
    <t>B-2025</t>
  </si>
  <si>
    <t>20202032</t>
  </si>
  <si>
    <t>宋焰</t>
  </si>
  <si>
    <t>B-2016</t>
  </si>
  <si>
    <t>20202017</t>
  </si>
  <si>
    <t>李甲民</t>
  </si>
  <si>
    <t>B-2001</t>
  </si>
  <si>
    <t>20202020</t>
  </si>
  <si>
    <t>何涛</t>
  </si>
  <si>
    <t>B-2027</t>
  </si>
  <si>
    <t>20202042</t>
  </si>
  <si>
    <t>张瑛</t>
  </si>
  <si>
    <t>B-2019</t>
  </si>
  <si>
    <t>20202040</t>
  </si>
  <si>
    <t>黄雅兰</t>
  </si>
  <si>
    <t>B-2017</t>
  </si>
  <si>
    <t>20202018</t>
  </si>
  <si>
    <t>张田田</t>
  </si>
  <si>
    <t>B-2012</t>
  </si>
  <si>
    <t>20202085</t>
  </si>
  <si>
    <t>李振东</t>
  </si>
  <si>
    <t>B-2023</t>
  </si>
  <si>
    <t>20202039</t>
  </si>
  <si>
    <t>邓羿駃</t>
  </si>
  <si>
    <t>B-2014</t>
  </si>
  <si>
    <t>20202012</t>
  </si>
  <si>
    <t>郑蕾</t>
  </si>
  <si>
    <t>X-2014</t>
  </si>
  <si>
    <t>李璎峪</t>
  </si>
  <si>
    <t>学硕</t>
  </si>
  <si>
    <t>X-2005</t>
  </si>
  <si>
    <t>周淑伟</t>
  </si>
  <si>
    <t>中西结合影像医学</t>
  </si>
  <si>
    <t>X-2010</t>
  </si>
  <si>
    <t>卢晴晴</t>
  </si>
  <si>
    <t>X-2016</t>
  </si>
  <si>
    <t>陈蕾</t>
  </si>
  <si>
    <t>X-2011</t>
  </si>
  <si>
    <t>李菁</t>
  </si>
  <si>
    <t>X-2013</t>
  </si>
  <si>
    <t>伍梦玲</t>
  </si>
  <si>
    <t>X-2015</t>
  </si>
  <si>
    <t>袁霞红</t>
  </si>
  <si>
    <t>X-2004</t>
  </si>
  <si>
    <t>谭怡丝</t>
  </si>
  <si>
    <t>中医五官科学（口腔）</t>
  </si>
  <si>
    <t>X-2001</t>
  </si>
  <si>
    <t>米倚林</t>
  </si>
  <si>
    <t>X-2017</t>
  </si>
  <si>
    <t>黄超文</t>
  </si>
  <si>
    <t>X-2009</t>
  </si>
  <si>
    <t>刘青宇</t>
  </si>
  <si>
    <t>X-2008</t>
  </si>
  <si>
    <t>刘音其</t>
  </si>
  <si>
    <t>中西医结合医学影像学</t>
  </si>
  <si>
    <t>X-2003</t>
  </si>
  <si>
    <t>郭利培</t>
  </si>
  <si>
    <t>X-2012</t>
  </si>
  <si>
    <t>龙琼</t>
  </si>
  <si>
    <t>X-2006</t>
  </si>
  <si>
    <t>欧坤</t>
  </si>
  <si>
    <t>X-2007</t>
  </si>
  <si>
    <t>彭喜洋</t>
  </si>
  <si>
    <t>Z-2097</t>
  </si>
  <si>
    <t>201502120210</t>
  </si>
  <si>
    <t>俞赟丰</t>
  </si>
  <si>
    <t>180</t>
  </si>
  <si>
    <t>Z-2277</t>
  </si>
  <si>
    <t>吕怡</t>
  </si>
  <si>
    <t>Z-2264</t>
  </si>
  <si>
    <t>201502120223</t>
  </si>
  <si>
    <t>胡艺</t>
  </si>
  <si>
    <t>Z-2226</t>
  </si>
  <si>
    <t>龙茜</t>
  </si>
  <si>
    <t>Z-2062</t>
  </si>
  <si>
    <t>胡玉星</t>
  </si>
  <si>
    <t>Z-2276</t>
  </si>
  <si>
    <t>邓湖广</t>
  </si>
  <si>
    <t>Z-2089</t>
  </si>
  <si>
    <t>王勇力</t>
  </si>
  <si>
    <t>Z-2128</t>
  </si>
  <si>
    <t>20203064</t>
  </si>
  <si>
    <t>彭波</t>
  </si>
  <si>
    <t>Z-2065</t>
  </si>
  <si>
    <t>何凌林</t>
  </si>
  <si>
    <t>Z-2219</t>
  </si>
  <si>
    <t>匡泓俊</t>
  </si>
  <si>
    <t>Z-2100</t>
  </si>
  <si>
    <t>201502120234</t>
  </si>
  <si>
    <t>张楚洁</t>
  </si>
  <si>
    <t>20</t>
  </si>
  <si>
    <t>Z-2211</t>
  </si>
  <si>
    <t>王慧娟</t>
  </si>
  <si>
    <t>Z-2151</t>
  </si>
  <si>
    <t>尹园缘</t>
  </si>
  <si>
    <t>65</t>
  </si>
  <si>
    <t>Z-2119</t>
  </si>
  <si>
    <t>殷聚波</t>
  </si>
  <si>
    <t>80</t>
  </si>
  <si>
    <t>87.1</t>
  </si>
  <si>
    <t>120</t>
  </si>
  <si>
    <t>Z-2037</t>
  </si>
  <si>
    <t>姚昆鹏</t>
  </si>
  <si>
    <t>Z-2281</t>
  </si>
  <si>
    <t>曾令聪</t>
  </si>
  <si>
    <t>Z-2166</t>
  </si>
  <si>
    <t>宁港</t>
  </si>
  <si>
    <t>中医外科学专硕</t>
  </si>
  <si>
    <t>Z-2180</t>
  </si>
  <si>
    <t>易启鹏</t>
  </si>
  <si>
    <t>Z-2266</t>
  </si>
  <si>
    <t>201502120231</t>
  </si>
  <si>
    <t>吴凯</t>
  </si>
  <si>
    <t>Z-2282</t>
  </si>
  <si>
    <t>朱冰瑶</t>
  </si>
  <si>
    <t>Z-2165</t>
  </si>
  <si>
    <t>20203089</t>
  </si>
  <si>
    <t>任杰</t>
  </si>
  <si>
    <t>100</t>
  </si>
  <si>
    <t>82.6</t>
  </si>
  <si>
    <t>60</t>
  </si>
  <si>
    <t>Z-2278</t>
  </si>
  <si>
    <t>王紫艳</t>
  </si>
  <si>
    <t>Z-2084</t>
  </si>
  <si>
    <t>杨耀闾</t>
  </si>
  <si>
    <t>Z-2063</t>
  </si>
  <si>
    <t>唐荣梅</t>
  </si>
  <si>
    <t>Z-2149</t>
  </si>
  <si>
    <t>20203073</t>
  </si>
  <si>
    <t>芦易</t>
  </si>
  <si>
    <t>87.4</t>
  </si>
  <si>
    <t>30</t>
  </si>
  <si>
    <t>105</t>
  </si>
  <si>
    <t>Z-2193</t>
  </si>
  <si>
    <t>201502120245</t>
  </si>
  <si>
    <t>刘孔</t>
  </si>
  <si>
    <t>Z-2254</t>
  </si>
  <si>
    <t>20203158</t>
  </si>
  <si>
    <t>方乐瑶</t>
  </si>
  <si>
    <t>Z-2036</t>
  </si>
  <si>
    <t>曾富康</t>
  </si>
  <si>
    <t>Z-2274</t>
  </si>
  <si>
    <t>廉艺童</t>
  </si>
  <si>
    <t>Z-2104</t>
  </si>
  <si>
    <t>201502120318</t>
  </si>
  <si>
    <t>厉逸群</t>
  </si>
  <si>
    <t>Z-2022</t>
  </si>
  <si>
    <t>201502120132</t>
  </si>
  <si>
    <t>胡箐</t>
  </si>
  <si>
    <t>Z-2025</t>
  </si>
  <si>
    <t>201502120141</t>
  </si>
  <si>
    <t>陈朝阳</t>
  </si>
  <si>
    <t>Z-2083</t>
  </si>
  <si>
    <t>胡美洁</t>
  </si>
  <si>
    <t>Z-2152</t>
  </si>
  <si>
    <t>20203076</t>
  </si>
  <si>
    <t>向时竹</t>
  </si>
  <si>
    <t>84.4</t>
  </si>
  <si>
    <t>50</t>
  </si>
  <si>
    <t>31.5</t>
  </si>
  <si>
    <t>Z-2047</t>
  </si>
  <si>
    <t>黄小丽</t>
  </si>
  <si>
    <t>Z-2120</t>
  </si>
  <si>
    <t>20203055</t>
  </si>
  <si>
    <t>朱乐</t>
  </si>
  <si>
    <t>Z-2088</t>
  </si>
  <si>
    <t>涂雨落</t>
  </si>
  <si>
    <t>Z-2190</t>
  </si>
  <si>
    <t>程群</t>
  </si>
  <si>
    <t>中医学骨伤</t>
  </si>
  <si>
    <t>Z-2130</t>
  </si>
  <si>
    <t>20203066</t>
  </si>
  <si>
    <t>周牧之</t>
  </si>
  <si>
    <t>Z-2156</t>
  </si>
  <si>
    <t>龚婕</t>
  </si>
  <si>
    <t>63</t>
  </si>
  <si>
    <t>40</t>
  </si>
  <si>
    <t>Z-2178</t>
  </si>
  <si>
    <t>李佳宾</t>
  </si>
  <si>
    <t>Z-2153</t>
  </si>
  <si>
    <t>林梦姣</t>
  </si>
  <si>
    <t>Z-2216</t>
  </si>
  <si>
    <t>罗敏辉</t>
  </si>
  <si>
    <t>Z-2138</t>
  </si>
  <si>
    <t>201502120138</t>
  </si>
  <si>
    <t>刘舒雷</t>
  </si>
  <si>
    <t>85.6</t>
  </si>
  <si>
    <t>Z-2141</t>
  </si>
  <si>
    <t>201502120232</t>
  </si>
  <si>
    <t>陈邦第</t>
  </si>
  <si>
    <t>88.4</t>
  </si>
  <si>
    <t>Z-2184</t>
  </si>
  <si>
    <t>周煌杰</t>
  </si>
  <si>
    <t>Z-2249</t>
  </si>
  <si>
    <t>陈双</t>
  </si>
  <si>
    <t>Z-2286</t>
  </si>
  <si>
    <t>胡蓉</t>
  </si>
  <si>
    <t>Z-2066</t>
  </si>
  <si>
    <t>张师瑾</t>
  </si>
  <si>
    <t>Z-2231</t>
  </si>
  <si>
    <t>陈智芬</t>
  </si>
  <si>
    <t>Z-2150</t>
  </si>
  <si>
    <t>李嫣红</t>
  </si>
  <si>
    <t>Z-2298</t>
  </si>
  <si>
    <t>黄春草</t>
  </si>
  <si>
    <t>Z-2092</t>
  </si>
  <si>
    <t>刘彬彬</t>
  </si>
  <si>
    <t>Z-2252</t>
  </si>
  <si>
    <t>20203156</t>
  </si>
  <si>
    <t>陈国芳</t>
  </si>
  <si>
    <t>Z-2107</t>
  </si>
  <si>
    <t>201502120341</t>
  </si>
  <si>
    <t>廖心悦</t>
  </si>
  <si>
    <t>86.8</t>
  </si>
  <si>
    <t>Z-2183</t>
  </si>
  <si>
    <t>金久楚</t>
  </si>
  <si>
    <t>Z-2181</t>
  </si>
  <si>
    <t>王鹏</t>
  </si>
  <si>
    <t>Z-2222</t>
  </si>
  <si>
    <t>201502120145</t>
  </si>
  <si>
    <t>平丽鑫</t>
  </si>
  <si>
    <t>Z-2188</t>
  </si>
  <si>
    <t>邱礼国</t>
  </si>
  <si>
    <t>Z-2124</t>
  </si>
  <si>
    <t>艾莉</t>
  </si>
  <si>
    <t>45</t>
  </si>
  <si>
    <t>Z-2064</t>
  </si>
  <si>
    <t>杨柳</t>
  </si>
  <si>
    <t>Z-2191</t>
  </si>
  <si>
    <t>吴杭</t>
  </si>
  <si>
    <t>Z-2052</t>
  </si>
  <si>
    <t>张雅妮</t>
  </si>
  <si>
    <t>Z-2207</t>
  </si>
  <si>
    <t>戴雅婷</t>
  </si>
  <si>
    <t>针灸推拿专业</t>
  </si>
  <si>
    <t>Z-2234</t>
  </si>
  <si>
    <t>郭含章</t>
  </si>
  <si>
    <t>Z-2285</t>
  </si>
  <si>
    <t>刘溪源</t>
  </si>
  <si>
    <t>Z-2125</t>
  </si>
  <si>
    <t>20203061</t>
  </si>
  <si>
    <t>胡佳</t>
  </si>
  <si>
    <t>0</t>
  </si>
  <si>
    <t>Z-2029</t>
  </si>
  <si>
    <t>黄旭铭</t>
  </si>
  <si>
    <t>Z-2175</t>
  </si>
  <si>
    <t>郭俊刚</t>
  </si>
  <si>
    <t>Z-2220</t>
  </si>
  <si>
    <t>201502120101</t>
  </si>
  <si>
    <t>林安盈</t>
  </si>
  <si>
    <t>Z-2296</t>
  </si>
  <si>
    <t>张怡</t>
  </si>
  <si>
    <t>Z-2157</t>
  </si>
  <si>
    <t>Z-2295</t>
  </si>
  <si>
    <t>王昭</t>
  </si>
  <si>
    <t>Z-2082</t>
  </si>
  <si>
    <t>邓平浩</t>
  </si>
  <si>
    <t>Z-2290</t>
  </si>
  <si>
    <t>彭运波</t>
  </si>
  <si>
    <t>中西医结合</t>
  </si>
  <si>
    <t>Z-2247</t>
  </si>
  <si>
    <t>201502120334</t>
  </si>
  <si>
    <t>邓承果</t>
  </si>
  <si>
    <t>Z-2210</t>
  </si>
  <si>
    <t>周婕</t>
  </si>
  <si>
    <t>Z-2245</t>
  </si>
  <si>
    <t>201502120302</t>
  </si>
  <si>
    <t>郑会来</t>
  </si>
  <si>
    <t>Z-2050</t>
  </si>
  <si>
    <t>刘慧芳</t>
  </si>
  <si>
    <t>Z-2196</t>
  </si>
  <si>
    <t>金静滢</t>
  </si>
  <si>
    <t>Z-2098</t>
  </si>
  <si>
    <t>201502120225</t>
  </si>
  <si>
    <t>袁宇晴</t>
  </si>
  <si>
    <t>90</t>
  </si>
  <si>
    <t>Z-2115</t>
  </si>
  <si>
    <t>20203050</t>
  </si>
  <si>
    <t>林瑞芳</t>
  </si>
  <si>
    <t>Z-2169</t>
  </si>
  <si>
    <t>20203093</t>
  </si>
  <si>
    <t>赵朝宇</t>
  </si>
  <si>
    <t>83.4</t>
  </si>
  <si>
    <t>Z-2240</t>
  </si>
  <si>
    <t>冯睿</t>
  </si>
  <si>
    <t>Z-2167</t>
  </si>
  <si>
    <t>田京</t>
  </si>
  <si>
    <t>82</t>
  </si>
  <si>
    <t>Z-2185</t>
  </si>
  <si>
    <t>于澜</t>
  </si>
  <si>
    <t>Z-2155</t>
  </si>
  <si>
    <t>20203079</t>
  </si>
  <si>
    <t>周瑶</t>
  </si>
  <si>
    <t>86.9</t>
  </si>
  <si>
    <t>Z-2251</t>
  </si>
  <si>
    <t>20203155</t>
  </si>
  <si>
    <t>田梦妍</t>
  </si>
  <si>
    <t>Z-2123</t>
  </si>
  <si>
    <t>20203058</t>
  </si>
  <si>
    <t>杨金融</t>
  </si>
  <si>
    <t>10</t>
  </si>
  <si>
    <t xml:space="preserve">Z-2182
</t>
  </si>
  <si>
    <t>孙书林</t>
  </si>
  <si>
    <t>Z-2250</t>
  </si>
  <si>
    <t>20203154</t>
  </si>
  <si>
    <t>刘旺</t>
  </si>
  <si>
    <t>Z-2129</t>
  </si>
  <si>
    <t>20203065</t>
  </si>
  <si>
    <t>刘雪娥</t>
  </si>
  <si>
    <t>Z-2200</t>
  </si>
  <si>
    <t>曾觉铭</t>
  </si>
  <si>
    <t>Z-2055</t>
  </si>
  <si>
    <t>胡慧玲</t>
  </si>
  <si>
    <t>Z-2058</t>
  </si>
  <si>
    <t>苏晓岚</t>
  </si>
  <si>
    <t>Z-2053</t>
  </si>
  <si>
    <t>杨璧英</t>
  </si>
  <si>
    <t>Z-2078</t>
  </si>
  <si>
    <t>刘武超男</t>
  </si>
  <si>
    <t>Z-2206</t>
  </si>
  <si>
    <t>周石刊</t>
  </si>
  <si>
    <t>Z-2045</t>
  </si>
  <si>
    <t>Z-2202</t>
  </si>
  <si>
    <t>余婷</t>
  </si>
  <si>
    <t>Z-2075</t>
  </si>
  <si>
    <t>汪佩</t>
  </si>
  <si>
    <t>Z2284</t>
  </si>
  <si>
    <t>李桂芳</t>
  </si>
  <si>
    <t>Z-2215</t>
  </si>
  <si>
    <t>姚慕琳</t>
  </si>
  <si>
    <t>Z-2020</t>
  </si>
  <si>
    <t>201502120126</t>
  </si>
  <si>
    <t>丁泽惠</t>
  </si>
  <si>
    <t>Z-2105</t>
  </si>
  <si>
    <t>201502120320</t>
  </si>
  <si>
    <t>上官雪丽</t>
  </si>
  <si>
    <t>Z-2272</t>
  </si>
  <si>
    <t>熊晔</t>
  </si>
  <si>
    <t>Z-2081</t>
  </si>
  <si>
    <t>朱哲琴</t>
  </si>
  <si>
    <t>Z-2101</t>
  </si>
  <si>
    <t>201502120239</t>
  </si>
  <si>
    <t>胡美群</t>
  </si>
  <si>
    <t>z-2021</t>
  </si>
  <si>
    <t>201502120127</t>
  </si>
  <si>
    <t>唐陈琴</t>
  </si>
  <si>
    <t>Z-2158</t>
  </si>
  <si>
    <t>刘阁</t>
  </si>
  <si>
    <t>Z-2283</t>
  </si>
  <si>
    <t>张诚颖</t>
  </si>
  <si>
    <t>Z-2040</t>
  </si>
  <si>
    <t>曹钰楠</t>
  </si>
  <si>
    <t>Z-2060</t>
  </si>
  <si>
    <t>郑润锈</t>
  </si>
  <si>
    <t>Z-2079</t>
  </si>
  <si>
    <t>陈景怡</t>
  </si>
  <si>
    <t>Z-2044</t>
  </si>
  <si>
    <t>陶俊宏</t>
  </si>
  <si>
    <t>Z-2071</t>
  </si>
  <si>
    <t>袁歆荃</t>
  </si>
  <si>
    <t>Z-2019</t>
  </si>
  <si>
    <t>201502120116</t>
  </si>
  <si>
    <t>雷书浚</t>
  </si>
  <si>
    <t>Z-2162</t>
  </si>
  <si>
    <t>20203086</t>
  </si>
  <si>
    <t>曹永洁</t>
  </si>
  <si>
    <t>88</t>
  </si>
  <si>
    <t>Z-2232</t>
  </si>
  <si>
    <t>钟志玲</t>
  </si>
  <si>
    <t>Z—2229</t>
  </si>
  <si>
    <t>唐红</t>
  </si>
  <si>
    <t>Z-2201</t>
  </si>
  <si>
    <t>李仁洁</t>
  </si>
  <si>
    <t>Z-2039</t>
  </si>
  <si>
    <t>姚婷</t>
  </si>
  <si>
    <t>Z-2111</t>
  </si>
  <si>
    <t>20203046</t>
  </si>
  <si>
    <t>欧珂</t>
  </si>
  <si>
    <t>Z-2090</t>
  </si>
  <si>
    <t>熊小花</t>
  </si>
  <si>
    <t>Z-2146</t>
  </si>
  <si>
    <t>201502120338</t>
  </si>
  <si>
    <t>刘芳榕</t>
  </si>
  <si>
    <t>87.3</t>
  </si>
  <si>
    <t>Z-2259</t>
  </si>
  <si>
    <t>20203163</t>
  </si>
  <si>
    <t>吴吉</t>
  </si>
  <si>
    <t>Z-2233</t>
  </si>
  <si>
    <t>胡丽妮</t>
  </si>
  <si>
    <t>Z-2132</t>
  </si>
  <si>
    <t>20203068</t>
  </si>
  <si>
    <t>周姝</t>
  </si>
  <si>
    <t>z-2235</t>
  </si>
  <si>
    <t>陈龙凤</t>
  </si>
  <si>
    <t>Z-2034</t>
  </si>
  <si>
    <t>邓情</t>
  </si>
  <si>
    <t>Z-2023</t>
  </si>
  <si>
    <t>201502120136</t>
  </si>
  <si>
    <t>杨莹婕</t>
  </si>
  <si>
    <t>Z-2116</t>
  </si>
  <si>
    <t>20203051</t>
  </si>
  <si>
    <t>吴江岚</t>
  </si>
  <si>
    <t>Z-2140</t>
  </si>
  <si>
    <t>201502120221</t>
  </si>
  <si>
    <t>蒋佳琪</t>
  </si>
  <si>
    <t>中医外科学专业学位</t>
  </si>
  <si>
    <t>84.8</t>
  </si>
  <si>
    <t>Z-2237</t>
  </si>
  <si>
    <t>陈思源</t>
  </si>
  <si>
    <t>Z-2208</t>
  </si>
  <si>
    <t>尹梦萍</t>
  </si>
  <si>
    <t>Z-2042</t>
  </si>
  <si>
    <t>陈雨凡</t>
  </si>
  <si>
    <t>Z-2118</t>
  </si>
  <si>
    <t>20203053</t>
  </si>
  <si>
    <t>丰思源</t>
  </si>
  <si>
    <t>Z-2087</t>
  </si>
  <si>
    <t>张道平</t>
  </si>
  <si>
    <t>Z-2054</t>
  </si>
  <si>
    <t>周蓉</t>
  </si>
  <si>
    <t>Z-2073</t>
  </si>
  <si>
    <t>盛佳</t>
  </si>
  <si>
    <t>Z-2126</t>
  </si>
  <si>
    <t>20203062</t>
  </si>
  <si>
    <t>杨美莹</t>
  </si>
  <si>
    <t>Z-2113</t>
  </si>
  <si>
    <t>20203048</t>
  </si>
  <si>
    <t>罗敏</t>
  </si>
  <si>
    <t>Z-2057</t>
  </si>
  <si>
    <t>王石中</t>
  </si>
  <si>
    <t>Z-2099</t>
  </si>
  <si>
    <t>201502120229</t>
  </si>
  <si>
    <t>苏啟后</t>
  </si>
  <si>
    <t>Z-2238</t>
  </si>
  <si>
    <t>张楠楠</t>
  </si>
  <si>
    <t>Z-2091</t>
  </si>
  <si>
    <t>蔡莹</t>
  </si>
  <si>
    <t>Z—2230</t>
  </si>
  <si>
    <t>鞠叶芷</t>
  </si>
  <si>
    <t>Z-2041</t>
  </si>
  <si>
    <t>谢雪梅</t>
  </si>
  <si>
    <t>Z-2077</t>
  </si>
  <si>
    <t>高秋月</t>
  </si>
  <si>
    <t>Z-2106</t>
  </si>
  <si>
    <t>201502120321</t>
  </si>
  <si>
    <t>严安</t>
  </si>
  <si>
    <t>Z-2173</t>
  </si>
  <si>
    <t>201502120150</t>
  </si>
  <si>
    <t>杨烙坚</t>
  </si>
  <si>
    <t>Z-2038</t>
  </si>
  <si>
    <t>石静</t>
  </si>
  <si>
    <t>Z-2033</t>
  </si>
  <si>
    <t>王文婕</t>
  </si>
  <si>
    <t>Z-2187</t>
  </si>
  <si>
    <t>岳鹏</t>
  </si>
  <si>
    <t>Z-2093</t>
  </si>
  <si>
    <t>聂咏欣</t>
  </si>
  <si>
    <t>Z-2027</t>
  </si>
  <si>
    <t>201502120222</t>
  </si>
  <si>
    <t>伍卓珺</t>
  </si>
  <si>
    <t>Z-2163</t>
  </si>
  <si>
    <t>20203087</t>
  </si>
  <si>
    <t>彭涛</t>
  </si>
  <si>
    <t>86.5</t>
  </si>
  <si>
    <t>Z-2203</t>
  </si>
  <si>
    <t>伍雅妮</t>
  </si>
  <si>
    <t>Z-2080</t>
  </si>
  <si>
    <t>魏堰翀</t>
  </si>
  <si>
    <t>Z-2147</t>
  </si>
  <si>
    <t>20203071</t>
  </si>
  <si>
    <t>王晓丽</t>
  </si>
  <si>
    <t>83.7</t>
  </si>
  <si>
    <t>Z-2198</t>
  </si>
  <si>
    <t>吴可欣</t>
  </si>
  <si>
    <t>Z-2212</t>
  </si>
  <si>
    <t>范升</t>
  </si>
  <si>
    <t>Z-2131</t>
  </si>
  <si>
    <t>20203067</t>
  </si>
  <si>
    <t>龙丹</t>
  </si>
  <si>
    <t>Z-2031</t>
  </si>
  <si>
    <t>谢谨如</t>
  </si>
  <si>
    <t>Z-2030</t>
  </si>
  <si>
    <t>201502120317</t>
  </si>
  <si>
    <t>刘晓薇</t>
  </si>
  <si>
    <t>Z-2197</t>
  </si>
  <si>
    <t>赵小</t>
  </si>
  <si>
    <t>Z-2269</t>
  </si>
  <si>
    <t>201502120319</t>
  </si>
  <si>
    <t>王金灿</t>
  </si>
  <si>
    <t>Z-2205</t>
  </si>
  <si>
    <t>范宓</t>
  </si>
  <si>
    <t>Z-2133</t>
  </si>
  <si>
    <t>20203069</t>
  </si>
  <si>
    <t>廖小叶</t>
  </si>
  <si>
    <t>Z-2085</t>
  </si>
  <si>
    <t>姜家铮</t>
  </si>
  <si>
    <t>Z-2114</t>
  </si>
  <si>
    <t>20203049</t>
  </si>
  <si>
    <t>王敏</t>
  </si>
  <si>
    <t>Z-2199</t>
  </si>
  <si>
    <t>丁律</t>
  </si>
  <si>
    <t>Z-2070</t>
  </si>
  <si>
    <t>管雪</t>
  </si>
  <si>
    <t>Z-2109</t>
  </si>
  <si>
    <t>20203044</t>
  </si>
  <si>
    <t>易丹</t>
  </si>
  <si>
    <t>Z-2035</t>
  </si>
  <si>
    <t>万何琴</t>
  </si>
  <si>
    <t>Z-2121</t>
  </si>
  <si>
    <t>20203056</t>
  </si>
  <si>
    <t>张亚茹</t>
  </si>
  <si>
    <t>Z-2028</t>
  </si>
  <si>
    <t>201502120230</t>
  </si>
  <si>
    <t>z-2142</t>
  </si>
  <si>
    <t>201502120240</t>
  </si>
  <si>
    <t>符方智</t>
  </si>
  <si>
    <t>Z-2110</t>
  </si>
  <si>
    <t>20203045</t>
  </si>
  <si>
    <t>戴庆红</t>
  </si>
  <si>
    <t>Z-2049</t>
  </si>
  <si>
    <t>陈珂</t>
  </si>
  <si>
    <t>Z-2136</t>
  </si>
  <si>
    <t>201502120128</t>
  </si>
  <si>
    <t>康希杰</t>
  </si>
  <si>
    <t>85.4</t>
  </si>
  <si>
    <t>Z-2134</t>
  </si>
  <si>
    <t>20203070</t>
  </si>
  <si>
    <t>金文冰</t>
  </si>
  <si>
    <t>Z-2117</t>
  </si>
  <si>
    <t>20203052</t>
  </si>
  <si>
    <t>王菊平</t>
  </si>
  <si>
    <t>Z-2244</t>
  </si>
  <si>
    <t>201502120219</t>
  </si>
  <si>
    <t>弓思佳</t>
  </si>
  <si>
    <t>Z-2293</t>
  </si>
  <si>
    <t>汤哲雅</t>
  </si>
  <si>
    <t>Z-2159</t>
  </si>
  <si>
    <t>20203083</t>
  </si>
  <si>
    <t>刘依曦</t>
  </si>
  <si>
    <t>Z-2174</t>
  </si>
  <si>
    <t>潘鹏飞</t>
  </si>
  <si>
    <t>Z-2051</t>
  </si>
  <si>
    <t>刘成</t>
  </si>
  <si>
    <t>Z-2257</t>
  </si>
  <si>
    <t>20203161</t>
  </si>
  <si>
    <t>江秋月</t>
  </si>
  <si>
    <t>Z-2292</t>
  </si>
  <si>
    <t>蔡鹏</t>
  </si>
  <si>
    <t>Z-2242</t>
  </si>
  <si>
    <t>201502120106</t>
  </si>
  <si>
    <t>马聪园</t>
  </si>
  <si>
    <t>Z-2214</t>
  </si>
  <si>
    <t>王鑫</t>
  </si>
  <si>
    <t>Z-2204</t>
  </si>
  <si>
    <t>朱付东</t>
  </si>
  <si>
    <t>Z-2227</t>
  </si>
  <si>
    <t>余阳祺</t>
  </si>
  <si>
    <t>Z-2026</t>
  </si>
  <si>
    <t>宗黎啸天</t>
  </si>
  <si>
    <t>Z-2246</t>
  </si>
  <si>
    <t>201502120331</t>
  </si>
  <si>
    <t>周利青</t>
  </si>
  <si>
    <t>Z-2265</t>
  </si>
  <si>
    <t>201502120226</t>
  </si>
  <si>
    <t>阳承</t>
  </si>
  <si>
    <t>Z-2102</t>
  </si>
  <si>
    <t>201502120244</t>
  </si>
  <si>
    <t>钟玲</t>
  </si>
  <si>
    <t>Z-2108</t>
  </si>
  <si>
    <t>20203040</t>
  </si>
  <si>
    <t>曾莹</t>
  </si>
  <si>
    <t>Z-2061</t>
  </si>
  <si>
    <t>王宇龙</t>
  </si>
  <si>
    <t>Z-2177</t>
  </si>
  <si>
    <t>李纯根</t>
  </si>
  <si>
    <t>Z-2186</t>
  </si>
  <si>
    <t>汪辉</t>
  </si>
  <si>
    <t>Z-2076</t>
  </si>
  <si>
    <t>黄欢欢</t>
  </si>
  <si>
    <t>Z-2280</t>
  </si>
  <si>
    <t>周小静</t>
  </si>
  <si>
    <t>Z-2299</t>
  </si>
  <si>
    <t>王聪</t>
  </si>
  <si>
    <t>Z-2086</t>
  </si>
  <si>
    <t>李峥嵘</t>
  </si>
  <si>
    <t>Z-2189</t>
  </si>
  <si>
    <t>肖可</t>
  </si>
  <si>
    <t>Z-2256</t>
  </si>
  <si>
    <t>刘艳阳</t>
  </si>
  <si>
    <t>Z-2209</t>
  </si>
  <si>
    <t>高俊</t>
  </si>
  <si>
    <t>Z-2288</t>
  </si>
  <si>
    <t>20203180</t>
  </si>
  <si>
    <t>匡子君</t>
  </si>
  <si>
    <t>Z-2239</t>
  </si>
  <si>
    <t>邹鉴男</t>
  </si>
  <si>
    <t>Z-2160</t>
  </si>
  <si>
    <t>20203084</t>
  </si>
  <si>
    <t>唐婕</t>
  </si>
  <si>
    <t>Z-2018</t>
  </si>
  <si>
    <t>蔡子杰</t>
  </si>
  <si>
    <t>Z-2144</t>
  </si>
  <si>
    <t>201502120301</t>
  </si>
  <si>
    <t>李莉萍</t>
  </si>
  <si>
    <t>Z-2243</t>
  </si>
  <si>
    <t>201502120214</t>
  </si>
  <si>
    <t>丘梓桐</t>
  </si>
  <si>
    <t>Z-2048</t>
  </si>
  <si>
    <t>朱昭蓉</t>
  </si>
  <si>
    <t>Z-2072</t>
  </si>
  <si>
    <t>王丽秀</t>
  </si>
  <si>
    <t>Z-2300</t>
  </si>
  <si>
    <t>李文渊</t>
  </si>
  <si>
    <t>Z-2241</t>
  </si>
  <si>
    <t>李烨</t>
  </si>
  <si>
    <t>Z-2164</t>
  </si>
  <si>
    <t>易港</t>
  </si>
  <si>
    <t>Z-2289</t>
  </si>
  <si>
    <t>刘起立</t>
  </si>
  <si>
    <t>Z-2171</t>
  </si>
  <si>
    <t>201502120104</t>
  </si>
  <si>
    <t>岳凯峰</t>
  </si>
  <si>
    <t>Z-2112</t>
  </si>
  <si>
    <t>20203047</t>
  </si>
  <si>
    <t>张思明</t>
  </si>
  <si>
    <t>86.6</t>
  </si>
  <si>
    <t>Z-2154</t>
  </si>
  <si>
    <t>程晓</t>
  </si>
  <si>
    <t>Z-2224</t>
  </si>
  <si>
    <t>201502120236</t>
  </si>
  <si>
    <t>杨璐瑜</t>
  </si>
  <si>
    <t>Z-2223</t>
  </si>
  <si>
    <t>201502120205</t>
  </si>
  <si>
    <t>黄旗书画</t>
  </si>
  <si>
    <t>Z-2043</t>
  </si>
  <si>
    <t>黄梁艳</t>
  </si>
  <si>
    <t>Z-2217</t>
  </si>
  <si>
    <t>欧阳心怡</t>
  </si>
  <si>
    <t>Z-2263</t>
  </si>
  <si>
    <t>201502120123</t>
  </si>
  <si>
    <t>江婕妤</t>
  </si>
  <si>
    <t>Z-2067</t>
  </si>
  <si>
    <t>陈沛儒</t>
  </si>
  <si>
    <t>Z-2122</t>
  </si>
  <si>
    <t>20203057</t>
  </si>
  <si>
    <t>袁苏云</t>
  </si>
  <si>
    <t>85.5</t>
  </si>
  <si>
    <t>Z-2046</t>
  </si>
  <si>
    <t>雷洺</t>
  </si>
  <si>
    <t>Z-2195</t>
  </si>
  <si>
    <t>梁婵</t>
  </si>
  <si>
    <t>z-2297</t>
  </si>
  <si>
    <t>赵雪玲</t>
  </si>
  <si>
    <t>Z-2213</t>
  </si>
  <si>
    <t>谢余有</t>
  </si>
  <si>
    <t>Z-2294</t>
  </si>
  <si>
    <t>冯阳</t>
  </si>
  <si>
    <t>中西医结合专业</t>
  </si>
  <si>
    <t>Z-2271</t>
  </si>
  <si>
    <t>201502120335</t>
  </si>
  <si>
    <t>王雨莎</t>
  </si>
  <si>
    <t>Z-2176</t>
  </si>
  <si>
    <t>宋港</t>
  </si>
  <si>
    <t>Z－2270</t>
  </si>
  <si>
    <t>201502120332</t>
  </si>
  <si>
    <t>向辰</t>
  </si>
  <si>
    <t>Z-2279</t>
  </si>
  <si>
    <t>佘文雅</t>
  </si>
  <si>
    <t>Z-2260</t>
  </si>
  <si>
    <t>阳亚男</t>
  </si>
  <si>
    <t>口腔医学</t>
  </si>
  <si>
    <t>Z-2074</t>
  </si>
  <si>
    <t>杨阳</t>
  </si>
  <si>
    <t>Z-2262</t>
  </si>
  <si>
    <t>覃一杰</t>
  </si>
  <si>
    <t>Z-2139</t>
  </si>
  <si>
    <t>201502120208</t>
  </si>
  <si>
    <t>焦方敏</t>
  </si>
  <si>
    <t>84.9</t>
  </si>
  <si>
    <t>Z-2267</t>
  </si>
  <si>
    <t>201502120304</t>
  </si>
  <si>
    <t>郭芮含</t>
  </si>
  <si>
    <t>Z-2261</t>
  </si>
  <si>
    <t>魏佳涵</t>
  </si>
  <si>
    <t>Z-2253</t>
  </si>
  <si>
    <t>20203157</t>
  </si>
  <si>
    <t>鲁琳艳</t>
  </si>
  <si>
    <t>Z-2148</t>
  </si>
  <si>
    <t>20203072</t>
  </si>
  <si>
    <t>胡玉蝶</t>
  </si>
  <si>
    <t>78.4</t>
  </si>
  <si>
    <t>Z-2103</t>
  </si>
  <si>
    <t>201502120308</t>
  </si>
  <si>
    <t>王一阳</t>
  </si>
  <si>
    <t>Z-2287</t>
  </si>
  <si>
    <t>王斐</t>
  </si>
  <si>
    <t>Z-2145</t>
  </si>
  <si>
    <t>201502120312</t>
  </si>
  <si>
    <t>成雪</t>
  </si>
  <si>
    <t>Z-2059</t>
  </si>
  <si>
    <t>张成悦</t>
  </si>
  <si>
    <t>Z-2069</t>
  </si>
  <si>
    <t>周思琳</t>
  </si>
  <si>
    <t>Z-2143</t>
  </si>
  <si>
    <t>201502120246</t>
  </si>
  <si>
    <t>陈立蔓</t>
  </si>
  <si>
    <t>Z-2225</t>
  </si>
  <si>
    <t>201502120328</t>
  </si>
  <si>
    <t>孔倩</t>
  </si>
  <si>
    <t>Z-2258</t>
  </si>
  <si>
    <t>裴方妤</t>
  </si>
  <si>
    <t>Z-2161</t>
  </si>
  <si>
    <t>韩欣荣</t>
  </si>
  <si>
    <t>Z-2127</t>
  </si>
  <si>
    <t>2023063</t>
  </si>
  <si>
    <t>吴利玲</t>
  </si>
  <si>
    <t>Z-2221</t>
  </si>
  <si>
    <t>201502120121</t>
  </si>
  <si>
    <t>刘莹蝶</t>
  </si>
  <si>
    <t>Z-2024</t>
  </si>
  <si>
    <t>201502120140</t>
  </si>
  <si>
    <t>符馨</t>
  </si>
  <si>
    <t>中内</t>
  </si>
  <si>
    <t>Z-2095</t>
  </si>
  <si>
    <t>201502120108</t>
  </si>
  <si>
    <t>高显赫</t>
  </si>
  <si>
    <t>85.1</t>
  </si>
  <si>
    <t>Z-2135</t>
  </si>
  <si>
    <t>201502120112</t>
  </si>
  <si>
    <t>傅琳然</t>
  </si>
  <si>
    <t>Z-2255</t>
  </si>
  <si>
    <t>20203159</t>
  </si>
  <si>
    <t>王婷</t>
  </si>
  <si>
    <t>Z-2137</t>
  </si>
  <si>
    <t>201502120130</t>
  </si>
  <si>
    <t>刘星赐</t>
  </si>
  <si>
    <t>Z-2268</t>
  </si>
  <si>
    <t>201502120309</t>
  </si>
  <si>
    <t>陆诗佳</t>
  </si>
  <si>
    <t>Z-2032</t>
  </si>
  <si>
    <t>201502120330</t>
  </si>
  <si>
    <t>方杨</t>
  </si>
  <si>
    <t>Z-2228</t>
  </si>
  <si>
    <t>周宁</t>
  </si>
  <si>
    <t>Z-2218</t>
  </si>
  <si>
    <t>王玥</t>
  </si>
  <si>
    <t>Z-2273</t>
  </si>
  <si>
    <t>张婷</t>
  </si>
  <si>
    <t>Z-2096</t>
  </si>
  <si>
    <t>201502120202</t>
  </si>
  <si>
    <t>王东泽</t>
  </si>
  <si>
    <t>Z-2172</t>
  </si>
  <si>
    <t>201502120111</t>
  </si>
  <si>
    <t>郑洋</t>
  </si>
  <si>
    <t>Z-2192</t>
  </si>
  <si>
    <t>201403020140</t>
  </si>
  <si>
    <t>李军霞</t>
  </si>
  <si>
    <t>Z-2168</t>
  </si>
  <si>
    <t>聂昆</t>
  </si>
  <si>
    <t>Z-2056</t>
  </si>
  <si>
    <t>吉花蕊</t>
  </si>
  <si>
    <t>Z-2094</t>
  </si>
  <si>
    <t>黄琼莹</t>
  </si>
  <si>
    <t>Z-2275</t>
  </si>
  <si>
    <t>段敏</t>
  </si>
  <si>
    <t>Z-2170</t>
  </si>
  <si>
    <t>201502120228</t>
  </si>
  <si>
    <t>董志</t>
  </si>
  <si>
    <t>Z-2236</t>
  </si>
  <si>
    <t>周紫薇</t>
  </si>
  <si>
    <t>Z-2291</t>
  </si>
  <si>
    <t>张彬彬</t>
  </si>
  <si>
    <t>Z-2248</t>
  </si>
  <si>
    <t>20203152</t>
  </si>
  <si>
    <t>周晓凤</t>
  </si>
  <si>
    <t>Z-2068</t>
  </si>
  <si>
    <t>李石赢</t>
  </si>
</sst>
</file>

<file path=xl/styles.xml><?xml version="1.0" encoding="utf-8"?>
<styleSheet xmlns="http://schemas.openxmlformats.org/spreadsheetml/2006/main">
  <numFmts count="8">
    <numFmt numFmtId="176" formatCode="0_ "/>
    <numFmt numFmtId="177" formatCode="000000"/>
    <numFmt numFmtId="43" formatCode="_ * #,##0.00_ ;_ * \-#,##0.00_ ;_ * &quot;-&quot;??_ ;_ @_ "/>
    <numFmt numFmtId="178" formatCode="0.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9" formatCode="0_);[Red]\(0\)"/>
  </numFmts>
  <fonts count="71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</font>
    <font>
      <b/>
      <sz val="11"/>
      <color rgb="FF00B0F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</font>
    <font>
      <sz val="11"/>
      <color rgb="FF006100"/>
      <name val="宋体"/>
      <charset val="134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color rgb="FF00B050"/>
      <name val="宋体"/>
      <charset val="134"/>
    </font>
    <font>
      <sz val="11"/>
      <color rgb="FFFF0000"/>
      <name val="宋体"/>
      <charset val="134"/>
      <scheme val="major"/>
    </font>
    <font>
      <sz val="11"/>
      <color rgb="FF00B0F0"/>
      <name val="宋体"/>
      <charset val="134"/>
      <scheme val="major"/>
    </font>
    <font>
      <sz val="11"/>
      <color rgb="FF00B0F0"/>
      <name val="宋体"/>
      <charset val="134"/>
    </font>
    <font>
      <sz val="11"/>
      <color rgb="FF00B050"/>
      <name val="宋体"/>
      <charset val="134"/>
      <scheme val="major"/>
    </font>
    <font>
      <sz val="11"/>
      <name val="等线"/>
      <charset val="134"/>
    </font>
    <font>
      <sz val="12"/>
      <name val="宋体"/>
      <charset val="134"/>
    </font>
    <font>
      <sz val="11"/>
      <color rgb="FFFFC000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rgb="FF00B0F0"/>
      <name val="宋体"/>
      <charset val="134"/>
      <scheme val="minor"/>
    </font>
    <font>
      <sz val="12"/>
      <color theme="1"/>
      <name val="Times New Roman"/>
      <charset val="134"/>
    </font>
    <font>
      <b/>
      <sz val="12"/>
      <color rgb="FF00B0F0"/>
      <name val="宋体"/>
      <charset val="134"/>
      <scheme val="minor"/>
    </font>
    <font>
      <sz val="12"/>
      <color rgb="FF00B050"/>
      <name val="宋体"/>
      <charset val="134"/>
      <scheme val="minor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2"/>
      <color rgb="FF00B050"/>
      <name val="宋体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  <scheme val="minor"/>
    </font>
    <font>
      <sz val="12"/>
      <color rgb="FF00B0F0"/>
      <name val="宋体"/>
      <charset val="134"/>
    </font>
    <font>
      <sz val="12"/>
      <color indexed="8"/>
      <name val="宋体"/>
      <charset val="134"/>
    </font>
    <font>
      <b/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rgb="FFFF0000"/>
      <name val="Times New Roman"/>
      <charset val="134"/>
    </font>
    <font>
      <sz val="11"/>
      <color indexed="8"/>
      <name val="Times New Roman"/>
      <charset val="134"/>
    </font>
    <font>
      <sz val="12"/>
      <name val="Times New Roman"/>
      <charset val="134"/>
    </font>
    <font>
      <sz val="11"/>
      <color rgb="FF00B0F0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0"/>
      <color theme="1"/>
      <name val="等线"/>
      <charset val="134"/>
    </font>
    <font>
      <sz val="10"/>
      <color theme="1"/>
      <name val="等线"/>
      <charset val="134"/>
    </font>
    <font>
      <sz val="11"/>
      <color theme="1"/>
      <name val="等线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4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41" fontId="0" fillId="0" borderId="0" applyFont="0" applyFill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6" applyNumberFormat="0" applyFon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57" fillId="0" borderId="10" applyNumberFormat="0" applyFill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52" fillId="8" borderId="7" applyNumberFormat="0" applyAlignment="0" applyProtection="0">
      <alignment vertical="center"/>
    </xf>
    <xf numFmtId="0" fontId="56" fillId="8" borderId="8" applyNumberFormat="0" applyAlignment="0" applyProtection="0">
      <alignment vertical="center"/>
    </xf>
    <xf numFmtId="0" fontId="55" fillId="10" borderId="9" applyNumberFormat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3" fillId="0" borderId="1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30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58" fillId="0" borderId="0">
      <alignment vertical="center"/>
    </xf>
    <xf numFmtId="0" fontId="5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59" fillId="31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9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2" borderId="1" xfId="8" applyBorder="1" applyAlignment="1">
      <alignment horizontal="center" vertical="center"/>
    </xf>
    <xf numFmtId="49" fontId="7" fillId="2" borderId="1" xfId="8" applyNumberFormat="1" applyBorder="1" applyAlignment="1">
      <alignment horizontal="center"/>
    </xf>
    <xf numFmtId="49" fontId="7" fillId="2" borderId="1" xfId="8" applyNumberFormat="1" applyBorder="1" applyAlignment="1">
      <alignment horizontal="center" vertical="center"/>
    </xf>
    <xf numFmtId="0" fontId="7" fillId="2" borderId="1" xfId="8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7" fillId="2" borderId="1" xfId="8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8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" fontId="7" fillId="2" borderId="1" xfId="8" applyNumberForma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7" fillId="2" borderId="0" xfId="8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9" fillId="3" borderId="1" xfId="35" applyBorder="1" applyAlignment="1">
      <alignment horizontal="center" vertical="center"/>
    </xf>
    <xf numFmtId="0" fontId="9" fillId="3" borderId="1" xfId="35" applyNumberFormat="1" applyBorder="1" applyAlignment="1">
      <alignment horizontal="center" vertical="center"/>
    </xf>
    <xf numFmtId="49" fontId="9" fillId="3" borderId="1" xfId="35" applyNumberFormat="1" applyBorder="1" applyAlignment="1">
      <alignment horizontal="center"/>
    </xf>
    <xf numFmtId="49" fontId="9" fillId="3" borderId="1" xfId="35" applyNumberFormat="1" applyBorder="1" applyAlignment="1">
      <alignment horizontal="center" vertical="center"/>
    </xf>
    <xf numFmtId="0" fontId="9" fillId="3" borderId="1" xfId="35" applyNumberForma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" fontId="9" fillId="3" borderId="1" xfId="35" applyNumberForma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3" borderId="0" xfId="35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2" borderId="0" xfId="8">
      <alignment vertical="center"/>
    </xf>
    <xf numFmtId="0" fontId="9" fillId="3" borderId="0" xfId="35">
      <alignment vertical="center"/>
    </xf>
    <xf numFmtId="0" fontId="20" fillId="0" borderId="1" xfId="0" applyFont="1" applyFill="1" applyBorder="1" applyAlignment="1">
      <alignment horizontal="center" vertical="center"/>
    </xf>
    <xf numFmtId="0" fontId="9" fillId="3" borderId="1" xfId="35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176" fontId="9" fillId="3" borderId="1" xfId="35" applyNumberFormat="1" applyBorder="1" applyAlignment="1">
      <alignment horizontal="center" vertical="center"/>
    </xf>
    <xf numFmtId="177" fontId="9" fillId="3" borderId="1" xfId="35" applyNumberFormat="1" applyBorder="1" applyAlignment="1">
      <alignment horizontal="center" vertical="center"/>
    </xf>
    <xf numFmtId="0" fontId="9" fillId="3" borderId="1" xfId="35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7" fillId="2" borderId="1" xfId="8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9" fillId="3" borderId="2" xfId="35" applyBorder="1" applyAlignment="1">
      <alignment horizontal="center" vertical="center"/>
    </xf>
    <xf numFmtId="0" fontId="9" fillId="3" borderId="3" xfId="35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8" applyBorder="1">
      <alignment vertical="center"/>
    </xf>
    <xf numFmtId="0" fontId="9" fillId="3" borderId="1" xfId="35" applyBorder="1">
      <alignment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7" fillId="2" borderId="1" xfId="8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9" fontId="7" fillId="2" borderId="1" xfId="8" applyNumberFormat="1" applyFont="1" applyBorder="1" applyAlignment="1">
      <alignment horizontal="center" vertical="center"/>
    </xf>
    <xf numFmtId="0" fontId="26" fillId="0" borderId="1" xfId="5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7" fillId="2" borderId="1" xfId="8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9" fontId="7" fillId="2" borderId="1" xfId="8" applyNumberFormat="1" applyFont="1" applyBorder="1" applyAlignment="1">
      <alignment horizontal="center" vertical="center" wrapText="1"/>
    </xf>
    <xf numFmtId="0" fontId="7" fillId="2" borderId="1" xfId="8" applyFont="1" applyBorder="1" applyAlignment="1">
      <alignment horizontal="center" vertical="center" wrapText="1"/>
    </xf>
    <xf numFmtId="1" fontId="7" fillId="2" borderId="1" xfId="8" applyNumberFormat="1" applyFont="1" applyBorder="1" applyAlignment="1">
      <alignment horizontal="center" vertical="center"/>
    </xf>
    <xf numFmtId="0" fontId="31" fillId="0" borderId="1" xfId="0" applyNumberFormat="1" applyFont="1" applyBorder="1" applyAlignment="1">
      <alignment horizontal="center" vertical="center"/>
    </xf>
    <xf numFmtId="0" fontId="29" fillId="0" borderId="1" xfId="0" applyNumberFormat="1" applyFont="1" applyBorder="1" applyAlignment="1">
      <alignment horizontal="center" vertical="center"/>
    </xf>
    <xf numFmtId="0" fontId="9" fillId="3" borderId="1" xfId="35" applyFont="1" applyBorder="1" applyAlignment="1">
      <alignment horizontal="center" vertical="center"/>
    </xf>
    <xf numFmtId="0" fontId="9" fillId="3" borderId="1" xfId="35" applyNumberFormat="1" applyFont="1" applyBorder="1" applyAlignment="1">
      <alignment horizontal="center" vertical="center"/>
    </xf>
    <xf numFmtId="49" fontId="9" fillId="3" borderId="1" xfId="35" applyNumberFormat="1" applyFont="1" applyBorder="1" applyAlignment="1">
      <alignment horizontal="center" vertical="center"/>
    </xf>
    <xf numFmtId="0" fontId="30" fillId="0" borderId="1" xfId="50" applyFont="1" applyBorder="1" applyAlignment="1">
      <alignment horizontal="center" vertical="center"/>
    </xf>
    <xf numFmtId="1" fontId="9" fillId="3" borderId="1" xfId="35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76" fontId="9" fillId="3" borderId="1" xfId="35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0" fillId="0" borderId="1" xfId="0" applyNumberFormat="1" applyFont="1" applyBorder="1" applyAlignment="1">
      <alignment horizontal="center" vertical="center"/>
    </xf>
    <xf numFmtId="0" fontId="35" fillId="0" borderId="1" xfId="50" applyFont="1" applyBorder="1" applyAlignment="1">
      <alignment horizontal="center" vertical="center"/>
    </xf>
    <xf numFmtId="0" fontId="34" fillId="0" borderId="1" xfId="50" applyFont="1" applyBorder="1" applyAlignment="1">
      <alignment horizontal="center" vertical="center"/>
    </xf>
    <xf numFmtId="0" fontId="7" fillId="2" borderId="0" xfId="8" applyFont="1" applyAlignment="1">
      <alignment horizontal="center" vertical="center"/>
    </xf>
    <xf numFmtId="0" fontId="9" fillId="3" borderId="0" xfId="35" applyFont="1" applyAlignment="1">
      <alignment horizontal="center" vertical="center"/>
    </xf>
    <xf numFmtId="0" fontId="9" fillId="3" borderId="1" xfId="35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78" fontId="35" fillId="0" borderId="1" xfId="0" applyNumberFormat="1" applyFont="1" applyBorder="1" applyAlignment="1">
      <alignment horizontal="center" vertical="center"/>
    </xf>
    <xf numFmtId="179" fontId="9" fillId="3" borderId="1" xfId="35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8" fillId="0" borderId="1" xfId="5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9" fillId="0" borderId="1" xfId="50" applyFont="1" applyBorder="1" applyAlignment="1">
      <alignment horizontal="center" vertical="center"/>
    </xf>
    <xf numFmtId="176" fontId="26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5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7" fillId="2" borderId="0" xfId="8" applyFont="1">
      <alignment vertical="center"/>
    </xf>
    <xf numFmtId="0" fontId="9" fillId="3" borderId="0" xfId="35" applyFo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42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/>
    </xf>
    <xf numFmtId="0" fontId="7" fillId="2" borderId="1" xfId="8" applyFont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 vertical="center"/>
    </xf>
    <xf numFmtId="0" fontId="9" fillId="3" borderId="1" xfId="35" applyFont="1" applyBorder="1" applyAlignment="1">
      <alignment horizontal="center"/>
    </xf>
    <xf numFmtId="0" fontId="44" fillId="0" borderId="1" xfId="0" applyFont="1" applyFill="1" applyBorder="1" applyAlignment="1">
      <alignment horizontal="center" vertical="center"/>
    </xf>
    <xf numFmtId="0" fontId="9" fillId="3" borderId="1" xfId="35" applyFont="1" applyBorder="1" applyAlignment="1">
      <alignment horizontal="center" wrapText="1"/>
    </xf>
    <xf numFmtId="0" fontId="43" fillId="0" borderId="1" xfId="0" applyFont="1" applyFill="1" applyBorder="1" applyAlignment="1">
      <alignment horizontal="center" wrapText="1"/>
    </xf>
    <xf numFmtId="0" fontId="43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1" fontId="46" fillId="0" borderId="1" xfId="0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8" fillId="0" borderId="1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2" borderId="0" xfId="8" applyFont="1" applyAlignment="1"/>
    <xf numFmtId="0" fontId="9" fillId="3" borderId="0" xfId="35" applyFont="1" applyAlignment="1"/>
    <xf numFmtId="0" fontId="43" fillId="0" borderId="0" xfId="0" applyFont="1" applyFill="1" applyAlignment="1">
      <alignment horizontal="center" vertical="center"/>
    </xf>
    <xf numFmtId="0" fontId="7" fillId="2" borderId="1" xfId="8" applyFont="1" applyBorder="1" applyAlignment="1" quotePrefix="1">
      <alignment horizontal="center" vertical="center"/>
    </xf>
    <xf numFmtId="0" fontId="9" fillId="3" borderId="1" xfId="35" applyFont="1" applyBorder="1" applyAlignment="1" quotePrefix="1">
      <alignment horizontal="center" vertical="center"/>
    </xf>
    <xf numFmtId="176" fontId="9" fillId="3" borderId="1" xfId="35" applyNumberFormat="1" applyFont="1" applyBorder="1" applyAlignment="1" quotePrefix="1">
      <alignment horizontal="center" vertical="center"/>
    </xf>
    <xf numFmtId="179" fontId="9" fillId="3" borderId="1" xfId="35" applyNumberFormat="1" applyFont="1" applyBorder="1" applyAlignment="1" quotePrefix="1">
      <alignment horizontal="center" vertical="center"/>
    </xf>
    <xf numFmtId="0" fontId="9" fillId="3" borderId="1" xfId="35" applyNumberFormat="1" applyFont="1" applyBorder="1" applyAlignment="1" quotePrefix="1">
      <alignment horizontal="center" vertical="center"/>
    </xf>
    <xf numFmtId="0" fontId="26" fillId="0" borderId="1" xfId="0" applyFont="1" applyBorder="1" applyAlignment="1" quotePrefix="1">
      <alignment horizontal="center" vertical="center"/>
    </xf>
    <xf numFmtId="0" fontId="26" fillId="0" borderId="1" xfId="50" applyFont="1" applyBorder="1" applyAlignment="1" quotePrefix="1">
      <alignment horizontal="center" vertical="center"/>
    </xf>
    <xf numFmtId="0" fontId="39" fillId="0" borderId="1" xfId="50" applyFont="1" applyBorder="1" applyAlignment="1" quotePrefix="1">
      <alignment horizontal="center" vertical="center"/>
    </xf>
    <xf numFmtId="176" fontId="26" fillId="0" borderId="1" xfId="0" applyNumberFormat="1" applyFont="1" applyBorder="1" applyAlignment="1" quotePrefix="1">
      <alignment horizontal="center" vertical="center"/>
    </xf>
    <xf numFmtId="0" fontId="7" fillId="2" borderId="1" xfId="8" applyBorder="1" applyAlignment="1" quotePrefix="1">
      <alignment horizontal="center" vertical="center"/>
    </xf>
    <xf numFmtId="0" fontId="9" fillId="3" borderId="1" xfId="35" applyBorder="1" applyAlignment="1" quotePrefix="1">
      <alignment horizontal="center" vertical="center"/>
    </xf>
    <xf numFmtId="0" fontId="9" fillId="3" borderId="0" xfId="35" applyAlignment="1" quotePrefix="1">
      <alignment horizontal="center" vertical="center"/>
    </xf>
    <xf numFmtId="0" fontId="9" fillId="3" borderId="1" xfId="35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10 2" xfId="56"/>
    <cellStyle name="60% - 强调文字颜色 6" xfId="57" builtinId="52"/>
    <cellStyle name="常规 10 2 2" xfId="58"/>
    <cellStyle name="常规 2" xfId="59"/>
    <cellStyle name="常规 3" xfId="60"/>
    <cellStyle name="常规 4" xfId="61"/>
    <cellStyle name="常规 5" xfId="62"/>
    <cellStyle name="常规 7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workbookViewId="0">
      <selection activeCell="R6" sqref="R6:R13"/>
    </sheetView>
  </sheetViews>
  <sheetFormatPr defaultColWidth="9" defaultRowHeight="13.5"/>
  <cols>
    <col min="1" max="1" width="4.725" style="152" customWidth="1"/>
    <col min="2" max="2" width="8.54166666666667" style="152" customWidth="1"/>
    <col min="3" max="3" width="11.45" style="152" customWidth="1"/>
    <col min="4" max="4" width="6.90833333333333" style="152" customWidth="1"/>
    <col min="5" max="5" width="10.45" style="152" customWidth="1"/>
    <col min="6" max="6" width="7.725" style="152" customWidth="1"/>
    <col min="7" max="13" width="7.63333333333333" style="152" customWidth="1"/>
    <col min="14" max="14" width="13.725" style="152" customWidth="1"/>
    <col min="15" max="16" width="7.63333333333333" style="152" customWidth="1"/>
    <col min="17" max="17" width="12.2666666666667" style="153" customWidth="1"/>
    <col min="18" max="16384" width="9" style="154"/>
  </cols>
  <sheetData>
    <row r="1" ht="19.5" customHeight="1" spans="1:17">
      <c r="A1" s="155" t="s">
        <v>0</v>
      </c>
      <c r="B1" s="155" t="s">
        <v>1</v>
      </c>
      <c r="C1" s="155" t="s">
        <v>2</v>
      </c>
      <c r="D1" s="155" t="s">
        <v>3</v>
      </c>
      <c r="E1" s="155" t="s">
        <v>4</v>
      </c>
      <c r="F1" s="155" t="s">
        <v>5</v>
      </c>
      <c r="G1" s="156" t="s">
        <v>6</v>
      </c>
      <c r="H1" s="156" t="s">
        <v>7</v>
      </c>
      <c r="I1" s="170" t="s">
        <v>8</v>
      </c>
      <c r="J1" s="170"/>
      <c r="K1" s="170"/>
      <c r="L1" s="170"/>
      <c r="M1" s="170"/>
      <c r="N1" s="170"/>
      <c r="O1" s="156" t="s">
        <v>9</v>
      </c>
      <c r="P1" s="156" t="s">
        <v>10</v>
      </c>
      <c r="Q1" s="81" t="s">
        <v>11</v>
      </c>
    </row>
    <row r="2" ht="19.5" customHeight="1" spans="1:17">
      <c r="A2" s="157"/>
      <c r="B2" s="157"/>
      <c r="C2" s="157"/>
      <c r="D2" s="157"/>
      <c r="E2" s="157"/>
      <c r="F2" s="157"/>
      <c r="G2" s="157"/>
      <c r="H2" s="157"/>
      <c r="I2" s="171" t="s">
        <v>12</v>
      </c>
      <c r="J2" s="171" t="s">
        <v>13</v>
      </c>
      <c r="K2" s="171" t="s">
        <v>14</v>
      </c>
      <c r="L2" s="171" t="s">
        <v>15</v>
      </c>
      <c r="M2" s="171" t="s">
        <v>16</v>
      </c>
      <c r="N2" s="171" t="s">
        <v>17</v>
      </c>
      <c r="O2" s="157"/>
      <c r="P2" s="157"/>
      <c r="Q2" s="172"/>
    </row>
    <row r="3" ht="15" spans="1:18">
      <c r="A3" s="158">
        <v>1</v>
      </c>
      <c r="B3" s="114" t="s">
        <v>18</v>
      </c>
      <c r="C3" s="158">
        <v>20192030</v>
      </c>
      <c r="D3" s="158" t="s">
        <v>19</v>
      </c>
      <c r="E3" s="158" t="s">
        <v>20</v>
      </c>
      <c r="F3" s="158" t="s">
        <v>21</v>
      </c>
      <c r="G3" s="159">
        <v>100</v>
      </c>
      <c r="H3" s="159">
        <v>87.3</v>
      </c>
      <c r="I3" s="159">
        <v>1560</v>
      </c>
      <c r="J3" s="159">
        <v>120</v>
      </c>
      <c r="K3" s="159">
        <v>325</v>
      </c>
      <c r="L3" s="159">
        <v>12</v>
      </c>
      <c r="M3" s="159">
        <v>860</v>
      </c>
      <c r="N3" s="160">
        <f t="shared" ref="N3:N18" si="0">I3+J3+K3+L3+M3</f>
        <v>2877</v>
      </c>
      <c r="O3" s="159">
        <v>98</v>
      </c>
      <c r="P3" s="159">
        <v>175</v>
      </c>
      <c r="Q3" s="160">
        <f t="shared" ref="Q3:Q18" si="1">G3*0.1+H3*0.15+N3*0.5+O3*0.15+P3*0.1</f>
        <v>1493.795</v>
      </c>
      <c r="R3" s="173" t="s">
        <v>22</v>
      </c>
    </row>
    <row r="4" ht="15" spans="1:18">
      <c r="A4" s="158">
        <v>2</v>
      </c>
      <c r="B4" s="114" t="s">
        <v>23</v>
      </c>
      <c r="C4" s="105">
        <v>20192019</v>
      </c>
      <c r="D4" s="105" t="s">
        <v>24</v>
      </c>
      <c r="E4" s="105" t="s">
        <v>25</v>
      </c>
      <c r="F4" s="105" t="s">
        <v>26</v>
      </c>
      <c r="G4" s="160">
        <v>60</v>
      </c>
      <c r="H4" s="160">
        <v>89.8</v>
      </c>
      <c r="I4" s="160">
        <v>300</v>
      </c>
      <c r="J4" s="160">
        <v>0</v>
      </c>
      <c r="K4" s="168">
        <v>195</v>
      </c>
      <c r="L4" s="160">
        <v>0</v>
      </c>
      <c r="M4" s="160">
        <v>0</v>
      </c>
      <c r="N4" s="160">
        <f t="shared" si="0"/>
        <v>495</v>
      </c>
      <c r="O4" s="160">
        <v>98</v>
      </c>
      <c r="P4" s="159"/>
      <c r="Q4" s="160">
        <f t="shared" si="1"/>
        <v>281.67</v>
      </c>
      <c r="R4" s="173" t="s">
        <v>22</v>
      </c>
    </row>
    <row r="5" ht="15" customHeight="1" spans="1:18">
      <c r="A5" s="158">
        <v>3</v>
      </c>
      <c r="B5" s="114" t="s">
        <v>27</v>
      </c>
      <c r="C5" s="105">
        <v>20192010</v>
      </c>
      <c r="D5" s="105" t="s">
        <v>28</v>
      </c>
      <c r="E5" s="105" t="s">
        <v>29</v>
      </c>
      <c r="F5" s="105" t="s">
        <v>30</v>
      </c>
      <c r="G5" s="160">
        <v>60</v>
      </c>
      <c r="H5" s="159">
        <v>86.3</v>
      </c>
      <c r="I5" s="160">
        <v>240</v>
      </c>
      <c r="J5" s="160"/>
      <c r="K5" s="162">
        <v>60</v>
      </c>
      <c r="L5" s="160"/>
      <c r="M5" s="160"/>
      <c r="N5" s="160">
        <f t="shared" si="0"/>
        <v>300</v>
      </c>
      <c r="O5" s="160">
        <v>98</v>
      </c>
      <c r="P5" s="159"/>
      <c r="Q5" s="160">
        <f t="shared" si="1"/>
        <v>183.645</v>
      </c>
      <c r="R5" s="173" t="s">
        <v>22</v>
      </c>
    </row>
    <row r="6" ht="15" spans="1:18">
      <c r="A6" s="161">
        <v>4</v>
      </c>
      <c r="B6" s="132" t="s">
        <v>31</v>
      </c>
      <c r="C6" s="118">
        <v>20192023</v>
      </c>
      <c r="D6" s="118" t="s">
        <v>32</v>
      </c>
      <c r="E6" s="118" t="s">
        <v>25</v>
      </c>
      <c r="F6" s="118" t="s">
        <v>33</v>
      </c>
      <c r="G6" s="160">
        <v>60</v>
      </c>
      <c r="H6" s="160">
        <v>90.1</v>
      </c>
      <c r="I6" s="162">
        <v>120</v>
      </c>
      <c r="J6" s="160">
        <v>60</v>
      </c>
      <c r="K6" s="160">
        <v>50</v>
      </c>
      <c r="L6" s="160"/>
      <c r="M6" s="160"/>
      <c r="N6" s="160">
        <f t="shared" si="0"/>
        <v>230</v>
      </c>
      <c r="O6" s="160">
        <v>98</v>
      </c>
      <c r="P6" s="159"/>
      <c r="Q6" s="160">
        <f t="shared" si="1"/>
        <v>149.215</v>
      </c>
      <c r="R6" s="174" t="s">
        <v>34</v>
      </c>
    </row>
    <row r="7" ht="15" spans="1:18">
      <c r="A7" s="161">
        <v>5</v>
      </c>
      <c r="B7" s="132" t="s">
        <v>35</v>
      </c>
      <c r="C7" s="118">
        <v>20192011</v>
      </c>
      <c r="D7" s="118" t="s">
        <v>36</v>
      </c>
      <c r="E7" s="118" t="s">
        <v>37</v>
      </c>
      <c r="F7" s="118" t="s">
        <v>38</v>
      </c>
      <c r="G7" s="160">
        <v>80</v>
      </c>
      <c r="H7" s="160">
        <v>89</v>
      </c>
      <c r="I7" s="160"/>
      <c r="J7" s="160"/>
      <c r="K7" s="162">
        <v>200</v>
      </c>
      <c r="L7" s="160"/>
      <c r="M7" s="160"/>
      <c r="N7" s="160">
        <f t="shared" si="0"/>
        <v>200</v>
      </c>
      <c r="O7" s="160">
        <v>98</v>
      </c>
      <c r="P7" s="160">
        <v>120</v>
      </c>
      <c r="Q7" s="160">
        <f t="shared" si="1"/>
        <v>148.05</v>
      </c>
      <c r="R7" s="174" t="s">
        <v>34</v>
      </c>
    </row>
    <row r="8" ht="15" spans="1:18">
      <c r="A8" s="161">
        <v>6</v>
      </c>
      <c r="B8" s="132" t="s">
        <v>39</v>
      </c>
      <c r="C8" s="118">
        <v>20192014</v>
      </c>
      <c r="D8" s="118" t="s">
        <v>40</v>
      </c>
      <c r="E8" s="118" t="s">
        <v>41</v>
      </c>
      <c r="F8" s="118" t="s">
        <v>38</v>
      </c>
      <c r="G8" s="160">
        <v>60</v>
      </c>
      <c r="H8" s="160">
        <v>85.3</v>
      </c>
      <c r="I8" s="160">
        <v>105</v>
      </c>
      <c r="J8" s="160"/>
      <c r="K8" s="162">
        <v>120</v>
      </c>
      <c r="L8" s="160"/>
      <c r="M8" s="160"/>
      <c r="N8" s="160">
        <f t="shared" si="0"/>
        <v>225</v>
      </c>
      <c r="O8" s="160">
        <v>98</v>
      </c>
      <c r="P8" s="160"/>
      <c r="Q8" s="160">
        <f t="shared" si="1"/>
        <v>145.995</v>
      </c>
      <c r="R8" s="174" t="s">
        <v>34</v>
      </c>
    </row>
    <row r="9" ht="15" spans="1:18">
      <c r="A9" s="161">
        <v>7</v>
      </c>
      <c r="B9" s="132" t="s">
        <v>42</v>
      </c>
      <c r="C9" s="118">
        <v>20192024</v>
      </c>
      <c r="D9" s="118" t="s">
        <v>43</v>
      </c>
      <c r="E9" s="118" t="s">
        <v>25</v>
      </c>
      <c r="F9" s="118" t="s">
        <v>44</v>
      </c>
      <c r="G9" s="160">
        <v>60</v>
      </c>
      <c r="H9" s="160">
        <v>90.8</v>
      </c>
      <c r="I9" s="160">
        <v>80</v>
      </c>
      <c r="J9" s="160">
        <v>60</v>
      </c>
      <c r="K9" s="160">
        <v>70</v>
      </c>
      <c r="L9" s="160"/>
      <c r="M9" s="160"/>
      <c r="N9" s="160">
        <f t="shared" si="0"/>
        <v>210</v>
      </c>
      <c r="O9" s="160">
        <v>98</v>
      </c>
      <c r="P9" s="159"/>
      <c r="Q9" s="160">
        <f t="shared" si="1"/>
        <v>139.32</v>
      </c>
      <c r="R9" s="174" t="s">
        <v>34</v>
      </c>
    </row>
    <row r="10" ht="15" spans="1:18">
      <c r="A10" s="161">
        <v>8</v>
      </c>
      <c r="B10" s="132" t="s">
        <v>45</v>
      </c>
      <c r="C10" s="118">
        <v>20192005</v>
      </c>
      <c r="D10" s="118" t="s">
        <v>46</v>
      </c>
      <c r="E10" s="118" t="s">
        <v>47</v>
      </c>
      <c r="F10" s="118" t="s">
        <v>30</v>
      </c>
      <c r="G10" s="162">
        <v>100</v>
      </c>
      <c r="H10" s="160">
        <v>87.8</v>
      </c>
      <c r="I10" s="160">
        <v>160</v>
      </c>
      <c r="J10" s="160">
        <v>20</v>
      </c>
      <c r="K10" s="160"/>
      <c r="L10" s="160"/>
      <c r="M10" s="160"/>
      <c r="N10" s="160">
        <f t="shared" si="0"/>
        <v>180</v>
      </c>
      <c r="O10" s="160">
        <v>98</v>
      </c>
      <c r="P10" s="160">
        <v>45</v>
      </c>
      <c r="Q10" s="160">
        <f t="shared" si="1"/>
        <v>132.37</v>
      </c>
      <c r="R10" s="174" t="s">
        <v>34</v>
      </c>
    </row>
    <row r="11" ht="15" spans="1:18">
      <c r="A11" s="161">
        <v>9</v>
      </c>
      <c r="B11" s="132" t="s">
        <v>48</v>
      </c>
      <c r="C11" s="163">
        <v>20192002</v>
      </c>
      <c r="D11" s="163" t="s">
        <v>49</v>
      </c>
      <c r="E11" s="163" t="s">
        <v>50</v>
      </c>
      <c r="F11" s="163" t="s">
        <v>51</v>
      </c>
      <c r="G11" s="164">
        <v>60</v>
      </c>
      <c r="H11" s="164">
        <v>88.3</v>
      </c>
      <c r="I11" s="160">
        <v>0</v>
      </c>
      <c r="J11" s="160">
        <v>0</v>
      </c>
      <c r="K11" s="162">
        <v>170</v>
      </c>
      <c r="L11" s="160">
        <v>0</v>
      </c>
      <c r="M11" s="160">
        <v>0</v>
      </c>
      <c r="N11" s="160">
        <f t="shared" si="0"/>
        <v>170</v>
      </c>
      <c r="O11" s="160">
        <v>98</v>
      </c>
      <c r="P11" s="160">
        <v>60</v>
      </c>
      <c r="Q11" s="160">
        <f t="shared" si="1"/>
        <v>124.945</v>
      </c>
      <c r="R11" s="174" t="s">
        <v>34</v>
      </c>
    </row>
    <row r="12" ht="15" spans="1:18">
      <c r="A12" s="161">
        <v>10</v>
      </c>
      <c r="B12" s="132" t="s">
        <v>52</v>
      </c>
      <c r="C12" s="118">
        <v>20192008</v>
      </c>
      <c r="D12" s="118" t="s">
        <v>53</v>
      </c>
      <c r="E12" s="118" t="s">
        <v>54</v>
      </c>
      <c r="F12" s="118" t="s">
        <v>55</v>
      </c>
      <c r="G12" s="160">
        <v>60</v>
      </c>
      <c r="H12" s="160">
        <v>86.7</v>
      </c>
      <c r="I12" s="160"/>
      <c r="J12" s="160"/>
      <c r="K12" s="160">
        <v>140</v>
      </c>
      <c r="L12" s="160"/>
      <c r="M12" s="160"/>
      <c r="N12" s="160">
        <f t="shared" si="0"/>
        <v>140</v>
      </c>
      <c r="O12" s="160">
        <v>98</v>
      </c>
      <c r="P12" s="159"/>
      <c r="Q12" s="160">
        <f t="shared" si="1"/>
        <v>103.705</v>
      </c>
      <c r="R12" s="174" t="s">
        <v>34</v>
      </c>
    </row>
    <row r="13" ht="15" spans="1:18">
      <c r="A13" s="161">
        <v>11</v>
      </c>
      <c r="B13" s="132" t="s">
        <v>56</v>
      </c>
      <c r="C13" s="132">
        <v>20192015</v>
      </c>
      <c r="D13" s="132" t="s">
        <v>57</v>
      </c>
      <c r="E13" s="132" t="s">
        <v>25</v>
      </c>
      <c r="F13" s="132" t="s">
        <v>30</v>
      </c>
      <c r="G13" s="165">
        <v>60</v>
      </c>
      <c r="H13" s="165">
        <v>93.5</v>
      </c>
      <c r="I13" s="165"/>
      <c r="J13" s="165"/>
      <c r="K13" s="165">
        <v>100</v>
      </c>
      <c r="L13" s="165"/>
      <c r="M13" s="165"/>
      <c r="N13" s="160">
        <f t="shared" si="0"/>
        <v>100</v>
      </c>
      <c r="O13" s="165">
        <v>98</v>
      </c>
      <c r="P13" s="165">
        <v>40</v>
      </c>
      <c r="Q13" s="160">
        <f t="shared" si="1"/>
        <v>88.725</v>
      </c>
      <c r="R13" s="174" t="s">
        <v>34</v>
      </c>
    </row>
    <row r="14" ht="15" spans="1:18">
      <c r="A14" s="159">
        <v>12</v>
      </c>
      <c r="B14" s="166" t="s">
        <v>58</v>
      </c>
      <c r="C14" s="160">
        <v>20192013</v>
      </c>
      <c r="D14" s="160" t="s">
        <v>59</v>
      </c>
      <c r="E14" s="167" t="s">
        <v>60</v>
      </c>
      <c r="F14" s="167" t="s">
        <v>61</v>
      </c>
      <c r="G14" s="168">
        <v>140</v>
      </c>
      <c r="H14" s="160">
        <v>87.7</v>
      </c>
      <c r="I14" s="160"/>
      <c r="J14" s="160"/>
      <c r="K14" s="160">
        <v>50</v>
      </c>
      <c r="L14" s="160">
        <v>20</v>
      </c>
      <c r="M14" s="160"/>
      <c r="N14" s="160">
        <f t="shared" si="0"/>
        <v>70</v>
      </c>
      <c r="O14" s="160">
        <v>98</v>
      </c>
      <c r="P14" s="168">
        <v>33.75</v>
      </c>
      <c r="Q14" s="160">
        <f t="shared" si="1"/>
        <v>80.23</v>
      </c>
      <c r="R14" s="154" t="s">
        <v>62</v>
      </c>
    </row>
    <row r="15" ht="15" spans="1:18">
      <c r="A15" s="159">
        <v>13</v>
      </c>
      <c r="B15" s="166" t="s">
        <v>63</v>
      </c>
      <c r="C15" s="160">
        <v>20192021</v>
      </c>
      <c r="D15" s="160" t="s">
        <v>64</v>
      </c>
      <c r="E15" s="160" t="s">
        <v>65</v>
      </c>
      <c r="F15" s="160" t="s">
        <v>66</v>
      </c>
      <c r="G15" s="160">
        <v>60</v>
      </c>
      <c r="H15" s="160">
        <v>90.8</v>
      </c>
      <c r="I15" s="160"/>
      <c r="J15" s="160"/>
      <c r="K15" s="160">
        <v>50</v>
      </c>
      <c r="L15" s="160"/>
      <c r="M15" s="160"/>
      <c r="N15" s="160">
        <f t="shared" si="0"/>
        <v>50</v>
      </c>
      <c r="O15" s="160">
        <v>98</v>
      </c>
      <c r="P15" s="160"/>
      <c r="Q15" s="160">
        <f t="shared" si="1"/>
        <v>59.32</v>
      </c>
      <c r="R15" s="154" t="s">
        <v>62</v>
      </c>
    </row>
    <row r="16" ht="15" spans="1:18">
      <c r="A16" s="159">
        <v>14</v>
      </c>
      <c r="B16" s="166" t="s">
        <v>67</v>
      </c>
      <c r="C16" s="160">
        <v>20192029</v>
      </c>
      <c r="D16" s="167" t="s">
        <v>68</v>
      </c>
      <c r="E16" s="167" t="s">
        <v>69</v>
      </c>
      <c r="F16" s="160" t="s">
        <v>70</v>
      </c>
      <c r="G16" s="160">
        <v>60</v>
      </c>
      <c r="H16" s="160">
        <v>90</v>
      </c>
      <c r="I16" s="160"/>
      <c r="J16" s="160"/>
      <c r="K16" s="160">
        <v>30</v>
      </c>
      <c r="L16" s="160"/>
      <c r="M16" s="160"/>
      <c r="N16" s="160">
        <f t="shared" si="0"/>
        <v>30</v>
      </c>
      <c r="O16" s="160">
        <v>98</v>
      </c>
      <c r="P16" s="160">
        <v>40</v>
      </c>
      <c r="Q16" s="160">
        <f t="shared" si="1"/>
        <v>53.2</v>
      </c>
      <c r="R16" s="154" t="s">
        <v>62</v>
      </c>
    </row>
    <row r="17" ht="15" spans="1:18">
      <c r="A17" s="159">
        <v>15</v>
      </c>
      <c r="B17" s="166" t="s">
        <v>71</v>
      </c>
      <c r="C17" s="159">
        <v>20192020</v>
      </c>
      <c r="D17" s="159" t="s">
        <v>72</v>
      </c>
      <c r="E17" s="159" t="s">
        <v>73</v>
      </c>
      <c r="F17" s="159" t="s">
        <v>74</v>
      </c>
      <c r="G17" s="159">
        <v>60</v>
      </c>
      <c r="H17" s="159">
        <v>90.2</v>
      </c>
      <c r="I17" s="159"/>
      <c r="J17" s="159"/>
      <c r="K17" s="159"/>
      <c r="L17" s="159"/>
      <c r="M17" s="159"/>
      <c r="N17" s="160">
        <f t="shared" si="0"/>
        <v>0</v>
      </c>
      <c r="O17" s="159">
        <v>98</v>
      </c>
      <c r="P17" s="159">
        <v>60</v>
      </c>
      <c r="Q17" s="160">
        <f t="shared" si="1"/>
        <v>40.23</v>
      </c>
      <c r="R17" s="154" t="s">
        <v>62</v>
      </c>
    </row>
    <row r="18" ht="15" spans="1:18">
      <c r="A18" s="159">
        <v>16</v>
      </c>
      <c r="B18" s="166" t="s">
        <v>75</v>
      </c>
      <c r="C18" s="160">
        <v>20192017</v>
      </c>
      <c r="D18" s="160" t="s">
        <v>76</v>
      </c>
      <c r="E18" s="160" t="s">
        <v>73</v>
      </c>
      <c r="F18" s="160" t="s">
        <v>77</v>
      </c>
      <c r="G18" s="160">
        <v>60</v>
      </c>
      <c r="H18" s="160">
        <v>92.2</v>
      </c>
      <c r="I18" s="160"/>
      <c r="J18" s="160"/>
      <c r="K18" s="160"/>
      <c r="L18" s="160"/>
      <c r="M18" s="160"/>
      <c r="N18" s="160">
        <f t="shared" si="0"/>
        <v>0</v>
      </c>
      <c r="O18" s="160">
        <v>98</v>
      </c>
      <c r="P18" s="160"/>
      <c r="Q18" s="160">
        <f t="shared" si="1"/>
        <v>34.53</v>
      </c>
      <c r="R18" s="154" t="s">
        <v>62</v>
      </c>
    </row>
    <row r="19" ht="15" spans="1:17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75"/>
    </row>
    <row r="20" ht="15" spans="1:17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75"/>
    </row>
    <row r="21" ht="15" spans="1:17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75"/>
    </row>
    <row r="22" ht="15" spans="1:17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75"/>
    </row>
    <row r="23" ht="15" spans="1:16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</row>
    <row r="24" ht="15" spans="1:16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</row>
  </sheetData>
  <sortState ref="B3:Q18">
    <sortCondition ref="Q3:Q18" descending="1"/>
  </sortState>
  <mergeCells count="12">
    <mergeCell ref="I1:N1"/>
    <mergeCell ref="A1:A2"/>
    <mergeCell ref="B1:B2"/>
    <mergeCell ref="C1:C2"/>
    <mergeCell ref="D1:D2"/>
    <mergeCell ref="E1:E2"/>
    <mergeCell ref="F1:F2"/>
    <mergeCell ref="G1:G2"/>
    <mergeCell ref="H1:H2"/>
    <mergeCell ref="O1:O2"/>
    <mergeCell ref="P1:P2"/>
    <mergeCell ref="Q1:Q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zoomScale="110" zoomScaleNormal="110" workbookViewId="0">
      <selection activeCell="R5" sqref="R5:R13"/>
    </sheetView>
  </sheetViews>
  <sheetFormatPr defaultColWidth="9" defaultRowHeight="13.5"/>
  <cols>
    <col min="1" max="1" width="5" style="7" customWidth="1"/>
    <col min="3" max="3" width="9.26666666666667" customWidth="1"/>
    <col min="9" max="9" width="6" customWidth="1"/>
    <col min="10" max="10" width="5.54166666666667" customWidth="1"/>
    <col min="11" max="11" width="6.54166666666667" customWidth="1"/>
    <col min="12" max="12" width="5.18333333333333" customWidth="1"/>
    <col min="13" max="13" width="6.26666666666667" customWidth="1"/>
    <col min="14" max="15" width="7.26666666666667" customWidth="1"/>
    <col min="16" max="16" width="7.18333333333333" customWidth="1"/>
  </cols>
  <sheetData>
    <row r="1" spans="1:17">
      <c r="A1" s="147" t="s">
        <v>78</v>
      </c>
      <c r="B1" s="95" t="s">
        <v>79</v>
      </c>
      <c r="C1" s="81" t="s">
        <v>80</v>
      </c>
      <c r="D1" s="81" t="s">
        <v>81</v>
      </c>
      <c r="E1" s="81" t="s">
        <v>82</v>
      </c>
      <c r="F1" s="81" t="s">
        <v>83</v>
      </c>
      <c r="G1" s="82" t="s">
        <v>84</v>
      </c>
      <c r="H1" s="82" t="s">
        <v>85</v>
      </c>
      <c r="I1" s="81" t="s">
        <v>86</v>
      </c>
      <c r="J1" s="81"/>
      <c r="K1" s="81"/>
      <c r="L1" s="81"/>
      <c r="M1" s="81"/>
      <c r="N1" s="81"/>
      <c r="O1" s="82" t="s">
        <v>87</v>
      </c>
      <c r="P1" s="82" t="s">
        <v>88</v>
      </c>
      <c r="Q1" s="81" t="s">
        <v>11</v>
      </c>
    </row>
    <row r="2" spans="1:17">
      <c r="A2" s="147"/>
      <c r="B2" s="95"/>
      <c r="C2" s="81"/>
      <c r="D2" s="81"/>
      <c r="E2" s="81"/>
      <c r="F2" s="81"/>
      <c r="G2" s="81"/>
      <c r="H2" s="81"/>
      <c r="I2" s="92" t="s">
        <v>89</v>
      </c>
      <c r="J2" s="92" t="s">
        <v>90</v>
      </c>
      <c r="K2" s="92" t="s">
        <v>91</v>
      </c>
      <c r="L2" s="92" t="s">
        <v>92</v>
      </c>
      <c r="M2" s="92" t="s">
        <v>93</v>
      </c>
      <c r="N2" s="92" t="s">
        <v>11</v>
      </c>
      <c r="O2" s="81"/>
      <c r="P2" s="81"/>
      <c r="Q2" s="81"/>
    </row>
    <row r="3" ht="31.5" customHeight="1" spans="1:18">
      <c r="A3" s="105">
        <v>1</v>
      </c>
      <c r="B3" s="105" t="s">
        <v>94</v>
      </c>
      <c r="C3" s="115" t="s">
        <v>95</v>
      </c>
      <c r="D3" s="115" t="s">
        <v>96</v>
      </c>
      <c r="E3" s="115" t="s">
        <v>20</v>
      </c>
      <c r="F3" s="115" t="s">
        <v>97</v>
      </c>
      <c r="G3" s="148">
        <v>160</v>
      </c>
      <c r="H3" s="149">
        <v>86</v>
      </c>
      <c r="I3" s="149"/>
      <c r="J3" s="149">
        <v>10</v>
      </c>
      <c r="K3" s="149">
        <v>140</v>
      </c>
      <c r="L3" s="149"/>
      <c r="M3" s="149">
        <v>100</v>
      </c>
      <c r="N3" s="101">
        <f t="shared" ref="N3:N18" si="0">I3+J3+K3+L3+M3</f>
        <v>250</v>
      </c>
      <c r="O3" s="101">
        <v>98</v>
      </c>
      <c r="P3" s="148">
        <v>355.5</v>
      </c>
      <c r="Q3" s="20">
        <f t="shared" ref="Q3:Q18" si="1">G3*0.1+H3*0.15+N3*0.5+O3*0.15+P3*0.1</f>
        <v>204.15</v>
      </c>
      <c r="R3" s="150" t="s">
        <v>22</v>
      </c>
    </row>
    <row r="4" ht="14.25" spans="1:18">
      <c r="A4" s="105">
        <v>2</v>
      </c>
      <c r="B4" s="105" t="s">
        <v>98</v>
      </c>
      <c r="C4" s="115" t="s">
        <v>99</v>
      </c>
      <c r="D4" s="115" t="s">
        <v>100</v>
      </c>
      <c r="E4" s="115" t="s">
        <v>20</v>
      </c>
      <c r="F4" s="115" t="s">
        <v>97</v>
      </c>
      <c r="G4" s="101">
        <v>60</v>
      </c>
      <c r="H4" s="101">
        <v>85.3</v>
      </c>
      <c r="I4" s="101">
        <v>120</v>
      </c>
      <c r="J4" s="101"/>
      <c r="K4" s="101">
        <v>50</v>
      </c>
      <c r="L4" s="20"/>
      <c r="M4" s="20"/>
      <c r="N4" s="101">
        <f t="shared" si="0"/>
        <v>170</v>
      </c>
      <c r="O4" s="101">
        <v>98</v>
      </c>
      <c r="P4" s="20"/>
      <c r="Q4" s="20">
        <f t="shared" si="1"/>
        <v>118.495</v>
      </c>
      <c r="R4" s="150" t="s">
        <v>22</v>
      </c>
    </row>
    <row r="5" ht="14.25" spans="1:18">
      <c r="A5" s="118">
        <v>3</v>
      </c>
      <c r="B5" s="118" t="s">
        <v>101</v>
      </c>
      <c r="C5" s="122" t="s">
        <v>102</v>
      </c>
      <c r="D5" s="122" t="s">
        <v>103</v>
      </c>
      <c r="E5" s="122" t="s">
        <v>104</v>
      </c>
      <c r="F5" s="122" t="s">
        <v>97</v>
      </c>
      <c r="G5" s="101">
        <v>60</v>
      </c>
      <c r="H5" s="101">
        <v>86.5</v>
      </c>
      <c r="I5" s="101">
        <v>100</v>
      </c>
      <c r="J5" s="101"/>
      <c r="K5" s="109">
        <v>45</v>
      </c>
      <c r="L5" s="101"/>
      <c r="M5" s="101"/>
      <c r="N5" s="101">
        <f t="shared" si="0"/>
        <v>145</v>
      </c>
      <c r="O5" s="101">
        <v>98</v>
      </c>
      <c r="P5" s="98"/>
      <c r="Q5" s="20">
        <f t="shared" si="1"/>
        <v>106.175</v>
      </c>
      <c r="R5" s="151" t="s">
        <v>34</v>
      </c>
    </row>
    <row r="6" ht="14.25" spans="1:18">
      <c r="A6" s="118">
        <v>4</v>
      </c>
      <c r="B6" s="118" t="s">
        <v>105</v>
      </c>
      <c r="C6" s="122" t="s">
        <v>106</v>
      </c>
      <c r="D6" s="122" t="s">
        <v>107</v>
      </c>
      <c r="E6" s="122" t="s">
        <v>108</v>
      </c>
      <c r="F6" s="122" t="s">
        <v>97</v>
      </c>
      <c r="G6" s="109">
        <v>100</v>
      </c>
      <c r="H6" s="101">
        <v>83.3</v>
      </c>
      <c r="I6" s="101">
        <v>100</v>
      </c>
      <c r="J6" s="101"/>
      <c r="K6" s="101">
        <v>20</v>
      </c>
      <c r="L6" s="101"/>
      <c r="M6" s="101"/>
      <c r="N6" s="101">
        <f t="shared" si="0"/>
        <v>120</v>
      </c>
      <c r="O6" s="101">
        <v>98</v>
      </c>
      <c r="P6" s="109">
        <v>60</v>
      </c>
      <c r="Q6" s="20">
        <f t="shared" si="1"/>
        <v>103.195</v>
      </c>
      <c r="R6" s="151" t="s">
        <v>34</v>
      </c>
    </row>
    <row r="7" ht="14.25" spans="1:18">
      <c r="A7" s="118">
        <v>5</v>
      </c>
      <c r="B7" s="118" t="s">
        <v>109</v>
      </c>
      <c r="C7" s="122" t="s">
        <v>110</v>
      </c>
      <c r="D7" s="122" t="s">
        <v>111</v>
      </c>
      <c r="E7" s="122" t="s">
        <v>112</v>
      </c>
      <c r="F7" s="122" t="s">
        <v>97</v>
      </c>
      <c r="G7" s="101">
        <v>60</v>
      </c>
      <c r="H7" s="101">
        <v>90.7</v>
      </c>
      <c r="I7" s="101">
        <v>80</v>
      </c>
      <c r="J7" s="101"/>
      <c r="K7" s="111">
        <v>30</v>
      </c>
      <c r="L7" s="101"/>
      <c r="M7" s="101"/>
      <c r="N7" s="101">
        <f t="shared" si="0"/>
        <v>110</v>
      </c>
      <c r="O7" s="101">
        <v>98</v>
      </c>
      <c r="P7" s="101"/>
      <c r="Q7" s="20">
        <f t="shared" si="1"/>
        <v>89.305</v>
      </c>
      <c r="R7" s="151" t="s">
        <v>34</v>
      </c>
    </row>
    <row r="8" ht="14.25" spans="1:18">
      <c r="A8" s="118">
        <v>6</v>
      </c>
      <c r="B8" s="118" t="s">
        <v>113</v>
      </c>
      <c r="C8" s="122" t="s">
        <v>114</v>
      </c>
      <c r="D8" s="122" t="s">
        <v>115</v>
      </c>
      <c r="E8" s="122" t="s">
        <v>108</v>
      </c>
      <c r="F8" s="122" t="s">
        <v>97</v>
      </c>
      <c r="G8" s="111">
        <v>120</v>
      </c>
      <c r="H8" s="101">
        <v>85.5</v>
      </c>
      <c r="I8" s="101"/>
      <c r="J8" s="101"/>
      <c r="K8" s="101">
        <v>80</v>
      </c>
      <c r="L8" s="101"/>
      <c r="M8" s="101"/>
      <c r="N8" s="101">
        <f t="shared" si="0"/>
        <v>80</v>
      </c>
      <c r="O8" s="101">
        <v>98</v>
      </c>
      <c r="P8" s="111">
        <v>60</v>
      </c>
      <c r="Q8" s="20">
        <f t="shared" si="1"/>
        <v>85.525</v>
      </c>
      <c r="R8" s="151" t="s">
        <v>34</v>
      </c>
    </row>
    <row r="9" ht="14.25" spans="1:18">
      <c r="A9" s="118">
        <v>7</v>
      </c>
      <c r="B9" s="118" t="s">
        <v>116</v>
      </c>
      <c r="C9" s="122" t="s">
        <v>117</v>
      </c>
      <c r="D9" s="122" t="s">
        <v>118</v>
      </c>
      <c r="E9" s="122" t="s">
        <v>25</v>
      </c>
      <c r="F9" s="122" t="s">
        <v>97</v>
      </c>
      <c r="G9" s="101">
        <v>60</v>
      </c>
      <c r="H9" s="101">
        <v>81.7</v>
      </c>
      <c r="I9" s="101"/>
      <c r="J9" s="101"/>
      <c r="K9" s="101">
        <v>65</v>
      </c>
      <c r="L9" s="101"/>
      <c r="M9" s="101"/>
      <c r="N9" s="101">
        <f t="shared" si="0"/>
        <v>65</v>
      </c>
      <c r="O9" s="101">
        <v>98</v>
      </c>
      <c r="P9" s="101"/>
      <c r="Q9" s="20">
        <f t="shared" si="1"/>
        <v>65.455</v>
      </c>
      <c r="R9" s="151" t="s">
        <v>34</v>
      </c>
    </row>
    <row r="10" ht="15.75" spans="1:18">
      <c r="A10" s="118">
        <v>8</v>
      </c>
      <c r="B10" s="118" t="s">
        <v>119</v>
      </c>
      <c r="C10" s="122" t="s">
        <v>120</v>
      </c>
      <c r="D10" s="122" t="s">
        <v>121</v>
      </c>
      <c r="E10" s="122" t="s">
        <v>112</v>
      </c>
      <c r="F10" s="122" t="s">
        <v>97</v>
      </c>
      <c r="G10" s="112">
        <v>60</v>
      </c>
      <c r="H10" s="112">
        <v>87.7</v>
      </c>
      <c r="I10" s="112"/>
      <c r="J10" s="112"/>
      <c r="K10" s="112">
        <v>60</v>
      </c>
      <c r="L10" s="112"/>
      <c r="M10" s="112"/>
      <c r="N10" s="101">
        <f t="shared" si="0"/>
        <v>60</v>
      </c>
      <c r="O10" s="101">
        <v>98</v>
      </c>
      <c r="P10" s="112"/>
      <c r="Q10" s="20">
        <f t="shared" si="1"/>
        <v>63.855</v>
      </c>
      <c r="R10" s="151" t="s">
        <v>34</v>
      </c>
    </row>
    <row r="11" ht="14.25" spans="1:18">
      <c r="A11" s="118">
        <v>9</v>
      </c>
      <c r="B11" s="118" t="s">
        <v>122</v>
      </c>
      <c r="C11" s="122" t="s">
        <v>123</v>
      </c>
      <c r="D11" s="122" t="s">
        <v>124</v>
      </c>
      <c r="E11" s="122" t="s">
        <v>41</v>
      </c>
      <c r="F11" s="122" t="s">
        <v>97</v>
      </c>
      <c r="G11" s="101">
        <v>60</v>
      </c>
      <c r="H11" s="101">
        <v>83.7</v>
      </c>
      <c r="I11" s="101"/>
      <c r="J11" s="101"/>
      <c r="K11" s="101">
        <v>55</v>
      </c>
      <c r="L11" s="101"/>
      <c r="M11" s="101"/>
      <c r="N11" s="101">
        <f t="shared" si="0"/>
        <v>55</v>
      </c>
      <c r="O11" s="101">
        <v>98</v>
      </c>
      <c r="P11" s="101"/>
      <c r="Q11" s="20">
        <f t="shared" si="1"/>
        <v>60.755</v>
      </c>
      <c r="R11" s="151" t="s">
        <v>34</v>
      </c>
    </row>
    <row r="12" ht="14.25" spans="1:18">
      <c r="A12" s="118">
        <v>10</v>
      </c>
      <c r="B12" s="132" t="s">
        <v>125</v>
      </c>
      <c r="C12" s="118">
        <v>20193294</v>
      </c>
      <c r="D12" s="118" t="s">
        <v>126</v>
      </c>
      <c r="E12" s="118" t="s">
        <v>112</v>
      </c>
      <c r="F12" s="118" t="s">
        <v>97</v>
      </c>
      <c r="G12" s="101">
        <v>80</v>
      </c>
      <c r="H12" s="101">
        <v>89.1</v>
      </c>
      <c r="I12" s="101"/>
      <c r="J12" s="101"/>
      <c r="K12" s="101">
        <v>45</v>
      </c>
      <c r="L12" s="101"/>
      <c r="M12" s="101"/>
      <c r="N12" s="101">
        <f t="shared" si="0"/>
        <v>45</v>
      </c>
      <c r="O12" s="101">
        <v>98</v>
      </c>
      <c r="P12" s="101"/>
      <c r="Q12" s="20">
        <f t="shared" si="1"/>
        <v>58.565</v>
      </c>
      <c r="R12" s="151" t="s">
        <v>34</v>
      </c>
    </row>
    <row r="13" ht="14.25" spans="1:18">
      <c r="A13" s="118">
        <v>11</v>
      </c>
      <c r="B13" s="118" t="s">
        <v>127</v>
      </c>
      <c r="C13" s="122" t="s">
        <v>128</v>
      </c>
      <c r="D13" s="118" t="s">
        <v>129</v>
      </c>
      <c r="E13" s="118" t="s">
        <v>112</v>
      </c>
      <c r="F13" s="122" t="s">
        <v>97</v>
      </c>
      <c r="G13" s="101">
        <v>100</v>
      </c>
      <c r="H13" s="101">
        <v>90.6</v>
      </c>
      <c r="I13" s="101"/>
      <c r="J13" s="101"/>
      <c r="K13" s="101">
        <v>40</v>
      </c>
      <c r="L13" s="101"/>
      <c r="M13" s="101"/>
      <c r="N13" s="101">
        <f t="shared" si="0"/>
        <v>40</v>
      </c>
      <c r="O13" s="101">
        <v>98</v>
      </c>
      <c r="P13" s="101"/>
      <c r="Q13" s="20">
        <f t="shared" si="1"/>
        <v>58.29</v>
      </c>
      <c r="R13" s="151" t="s">
        <v>34</v>
      </c>
    </row>
    <row r="14" ht="14.25" spans="1:18">
      <c r="A14" s="20">
        <v>12</v>
      </c>
      <c r="B14" s="75" t="s">
        <v>130</v>
      </c>
      <c r="C14" s="70" t="s">
        <v>131</v>
      </c>
      <c r="D14" s="70" t="s">
        <v>132</v>
      </c>
      <c r="E14" s="70" t="s">
        <v>133</v>
      </c>
      <c r="F14" s="70" t="s">
        <v>97</v>
      </c>
      <c r="G14" s="109">
        <v>80</v>
      </c>
      <c r="H14" s="101">
        <v>83.6</v>
      </c>
      <c r="I14" s="101"/>
      <c r="J14" s="101"/>
      <c r="K14" s="111">
        <v>35</v>
      </c>
      <c r="L14" s="101"/>
      <c r="M14" s="101"/>
      <c r="N14" s="101">
        <f t="shared" si="0"/>
        <v>35</v>
      </c>
      <c r="O14" s="101">
        <v>98</v>
      </c>
      <c r="P14" s="101"/>
      <c r="Q14" s="20">
        <f t="shared" si="1"/>
        <v>52.74</v>
      </c>
      <c r="R14" t="s">
        <v>62</v>
      </c>
    </row>
    <row r="15" ht="14.25" spans="1:18">
      <c r="A15" s="20">
        <v>13</v>
      </c>
      <c r="B15" s="75" t="s">
        <v>134</v>
      </c>
      <c r="C15" s="70" t="s">
        <v>135</v>
      </c>
      <c r="D15" s="70" t="s">
        <v>136</v>
      </c>
      <c r="E15" s="70" t="s">
        <v>133</v>
      </c>
      <c r="F15" s="70" t="s">
        <v>97</v>
      </c>
      <c r="G15" s="101">
        <v>120</v>
      </c>
      <c r="H15" s="101">
        <v>87.5</v>
      </c>
      <c r="I15" s="101"/>
      <c r="J15" s="101"/>
      <c r="K15" s="111">
        <v>25</v>
      </c>
      <c r="L15" s="101"/>
      <c r="M15" s="101"/>
      <c r="N15" s="101">
        <f t="shared" si="0"/>
        <v>25</v>
      </c>
      <c r="O15" s="101">
        <v>98</v>
      </c>
      <c r="P15" s="101"/>
      <c r="Q15" s="20">
        <f t="shared" si="1"/>
        <v>52.325</v>
      </c>
      <c r="R15" t="s">
        <v>62</v>
      </c>
    </row>
    <row r="16" ht="14.25" spans="1:18">
      <c r="A16" s="20">
        <v>14</v>
      </c>
      <c r="B16" s="75" t="s">
        <v>137</v>
      </c>
      <c r="C16" s="70" t="s">
        <v>138</v>
      </c>
      <c r="D16" s="70" t="s">
        <v>139</v>
      </c>
      <c r="E16" s="70" t="s">
        <v>104</v>
      </c>
      <c r="F16" s="70" t="s">
        <v>97</v>
      </c>
      <c r="G16" s="101">
        <v>60</v>
      </c>
      <c r="H16" s="101">
        <v>83.4</v>
      </c>
      <c r="I16" s="101"/>
      <c r="J16" s="101"/>
      <c r="K16" s="101">
        <v>30</v>
      </c>
      <c r="L16" s="101"/>
      <c r="M16" s="101"/>
      <c r="N16" s="101">
        <f t="shared" si="0"/>
        <v>30</v>
      </c>
      <c r="O16" s="101">
        <v>98</v>
      </c>
      <c r="P16" s="101"/>
      <c r="Q16" s="20">
        <f t="shared" si="1"/>
        <v>48.21</v>
      </c>
      <c r="R16" t="s">
        <v>62</v>
      </c>
    </row>
    <row r="17" ht="14.25" spans="1:18">
      <c r="A17" s="20">
        <v>15</v>
      </c>
      <c r="B17" s="75" t="s">
        <v>140</v>
      </c>
      <c r="C17" s="70" t="s">
        <v>141</v>
      </c>
      <c r="D17" s="70" t="s">
        <v>142</v>
      </c>
      <c r="E17" s="70" t="s">
        <v>133</v>
      </c>
      <c r="F17" s="70" t="s">
        <v>97</v>
      </c>
      <c r="G17" s="101">
        <v>60</v>
      </c>
      <c r="H17" s="101">
        <v>89.1</v>
      </c>
      <c r="I17" s="101"/>
      <c r="J17" s="101"/>
      <c r="K17" s="101"/>
      <c r="L17" s="101"/>
      <c r="M17" s="101"/>
      <c r="N17" s="101">
        <f t="shared" si="0"/>
        <v>0</v>
      </c>
      <c r="O17" s="101">
        <v>98</v>
      </c>
      <c r="P17" s="101"/>
      <c r="Q17" s="20">
        <f t="shared" si="1"/>
        <v>34.065</v>
      </c>
      <c r="R17" t="s">
        <v>62</v>
      </c>
    </row>
    <row r="18" ht="14.25" spans="1:18">
      <c r="A18" s="20">
        <v>16</v>
      </c>
      <c r="B18" s="75" t="s">
        <v>143</v>
      </c>
      <c r="C18" s="70" t="s">
        <v>144</v>
      </c>
      <c r="D18" s="70" t="s">
        <v>145</v>
      </c>
      <c r="E18" s="70" t="s">
        <v>133</v>
      </c>
      <c r="F18" s="70" t="s">
        <v>97</v>
      </c>
      <c r="G18" s="101">
        <v>60</v>
      </c>
      <c r="H18" s="101">
        <v>83.3</v>
      </c>
      <c r="I18" s="101"/>
      <c r="J18" s="101"/>
      <c r="K18" s="101"/>
      <c r="L18" s="101"/>
      <c r="M18" s="101"/>
      <c r="N18" s="101">
        <f t="shared" si="0"/>
        <v>0</v>
      </c>
      <c r="O18" s="101">
        <v>98</v>
      </c>
      <c r="P18" s="101"/>
      <c r="Q18" s="20">
        <f t="shared" si="1"/>
        <v>33.195</v>
      </c>
      <c r="R18" t="s">
        <v>62</v>
      </c>
    </row>
  </sheetData>
  <sortState ref="B3:Q18">
    <sortCondition ref="Q3:Q18" descending="1"/>
  </sortState>
  <mergeCells count="12">
    <mergeCell ref="I1:N1"/>
    <mergeCell ref="A1:A2"/>
    <mergeCell ref="B1:B2"/>
    <mergeCell ref="C1:C2"/>
    <mergeCell ref="D1:D2"/>
    <mergeCell ref="E1:E2"/>
    <mergeCell ref="F1:F2"/>
    <mergeCell ref="G1:G2"/>
    <mergeCell ref="H1:H2"/>
    <mergeCell ref="O1:O2"/>
    <mergeCell ref="P1:P2"/>
    <mergeCell ref="Q1:Q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6"/>
  <sheetViews>
    <sheetView zoomScale="90" zoomScaleNormal="90" topLeftCell="A106" workbookViewId="0">
      <selection activeCell="R166" sqref="R27:R166"/>
    </sheetView>
  </sheetViews>
  <sheetFormatPr defaultColWidth="9" defaultRowHeight="14.25"/>
  <cols>
    <col min="1" max="1" width="5.725" style="20" customWidth="1"/>
    <col min="2" max="2" width="10.45" style="101" customWidth="1"/>
    <col min="3" max="3" width="15.0916666666667" style="101" customWidth="1"/>
    <col min="4" max="15" width="9" style="101"/>
    <col min="16" max="16" width="8.63333333333333" style="101" customWidth="1"/>
    <col min="17" max="17" width="9" style="101"/>
    <col min="18" max="18" width="9" style="7"/>
  </cols>
  <sheetData>
    <row r="1" ht="44" customHeight="1" spans="1:17">
      <c r="A1" s="9" t="s">
        <v>78</v>
      </c>
      <c r="B1" s="102" t="s">
        <v>146</v>
      </c>
      <c r="C1" s="103" t="s">
        <v>80</v>
      </c>
      <c r="D1" s="103" t="s">
        <v>81</v>
      </c>
      <c r="E1" s="103" t="s">
        <v>82</v>
      </c>
      <c r="F1" s="103" t="s">
        <v>83</v>
      </c>
      <c r="G1" s="104" t="s">
        <v>84</v>
      </c>
      <c r="H1" s="104" t="s">
        <v>85</v>
      </c>
      <c r="I1" s="103" t="s">
        <v>86</v>
      </c>
      <c r="J1" s="103"/>
      <c r="K1" s="103"/>
      <c r="L1" s="103"/>
      <c r="M1" s="103"/>
      <c r="N1" s="103"/>
      <c r="O1" s="104" t="s">
        <v>87</v>
      </c>
      <c r="P1" s="104" t="s">
        <v>88</v>
      </c>
      <c r="Q1" s="103" t="s">
        <v>11</v>
      </c>
    </row>
    <row r="2" ht="37" customHeight="1" spans="1:17">
      <c r="A2" s="9"/>
      <c r="B2" s="102"/>
      <c r="C2" s="103"/>
      <c r="D2" s="103"/>
      <c r="E2" s="103"/>
      <c r="F2" s="103"/>
      <c r="G2" s="103"/>
      <c r="H2" s="103"/>
      <c r="I2" s="126" t="s">
        <v>89</v>
      </c>
      <c r="J2" s="126" t="s">
        <v>90</v>
      </c>
      <c r="K2" s="126" t="s">
        <v>91</v>
      </c>
      <c r="L2" s="126" t="s">
        <v>92</v>
      </c>
      <c r="M2" s="126" t="s">
        <v>93</v>
      </c>
      <c r="N2" s="126" t="s">
        <v>11</v>
      </c>
      <c r="O2" s="104"/>
      <c r="P2" s="103"/>
      <c r="Q2" s="103"/>
    </row>
    <row r="3" spans="1:18">
      <c r="A3" s="105">
        <v>1</v>
      </c>
      <c r="B3" s="105" t="s">
        <v>147</v>
      </c>
      <c r="C3" s="105">
        <v>20193109</v>
      </c>
      <c r="D3" s="105" t="s">
        <v>148</v>
      </c>
      <c r="E3" s="105" t="s">
        <v>54</v>
      </c>
      <c r="F3" s="105" t="s">
        <v>149</v>
      </c>
      <c r="G3" s="106">
        <v>60</v>
      </c>
      <c r="H3" s="106">
        <v>87.1</v>
      </c>
      <c r="I3" s="106">
        <v>520</v>
      </c>
      <c r="J3" s="106">
        <v>0</v>
      </c>
      <c r="K3" s="106">
        <v>335</v>
      </c>
      <c r="L3" s="106">
        <v>0</v>
      </c>
      <c r="M3" s="106">
        <v>0</v>
      </c>
      <c r="N3" s="101">
        <f t="shared" ref="N3:N66" si="0">I3+J3+K3+L3+M3</f>
        <v>855</v>
      </c>
      <c r="O3" s="101">
        <v>72</v>
      </c>
      <c r="P3" s="106">
        <v>160</v>
      </c>
      <c r="Q3" s="101">
        <f t="shared" ref="Q3:Q66" si="1">G3*0.1+H3*0.15+N3*0.3+O3*0.35+P3*0.1</f>
        <v>316.765</v>
      </c>
      <c r="R3" s="130" t="s">
        <v>22</v>
      </c>
    </row>
    <row r="4" spans="1:18">
      <c r="A4" s="105">
        <v>2</v>
      </c>
      <c r="B4" s="105" t="s">
        <v>150</v>
      </c>
      <c r="C4" s="107" t="s">
        <v>151</v>
      </c>
      <c r="D4" s="105" t="s">
        <v>152</v>
      </c>
      <c r="E4" s="105" t="s">
        <v>133</v>
      </c>
      <c r="F4" s="105" t="s">
        <v>149</v>
      </c>
      <c r="G4" s="108">
        <v>120</v>
      </c>
      <c r="H4" s="108">
        <v>83.8</v>
      </c>
      <c r="I4" s="108">
        <v>400</v>
      </c>
      <c r="J4" s="108"/>
      <c r="K4" s="108">
        <v>150</v>
      </c>
      <c r="L4" s="108"/>
      <c r="M4" s="108"/>
      <c r="N4" s="101">
        <f t="shared" si="0"/>
        <v>550</v>
      </c>
      <c r="O4" s="101">
        <v>60</v>
      </c>
      <c r="P4" s="108">
        <v>240</v>
      </c>
      <c r="Q4" s="101">
        <f t="shared" si="1"/>
        <v>234.57</v>
      </c>
      <c r="R4" s="130" t="s">
        <v>22</v>
      </c>
    </row>
    <row r="5" spans="1:18">
      <c r="A5" s="105">
        <v>3</v>
      </c>
      <c r="B5" s="105" t="s">
        <v>153</v>
      </c>
      <c r="C5" s="176" t="s">
        <v>154</v>
      </c>
      <c r="D5" s="105" t="s">
        <v>155</v>
      </c>
      <c r="E5" s="105" t="s">
        <v>25</v>
      </c>
      <c r="F5" s="105" t="s">
        <v>149</v>
      </c>
      <c r="G5" s="101">
        <v>80</v>
      </c>
      <c r="H5" s="109">
        <v>86.7</v>
      </c>
      <c r="I5" s="101">
        <v>360</v>
      </c>
      <c r="K5" s="101">
        <v>200</v>
      </c>
      <c r="N5" s="101">
        <f t="shared" si="0"/>
        <v>560</v>
      </c>
      <c r="O5" s="101">
        <v>71</v>
      </c>
      <c r="Q5" s="101">
        <f t="shared" si="1"/>
        <v>213.855</v>
      </c>
      <c r="R5" s="130" t="s">
        <v>22</v>
      </c>
    </row>
    <row r="6" spans="1:18">
      <c r="A6" s="105">
        <v>4</v>
      </c>
      <c r="B6" s="105" t="s">
        <v>156</v>
      </c>
      <c r="C6" s="107" t="s">
        <v>157</v>
      </c>
      <c r="D6" s="105" t="s">
        <v>158</v>
      </c>
      <c r="E6" s="105" t="s">
        <v>50</v>
      </c>
      <c r="F6" s="105" t="s">
        <v>149</v>
      </c>
      <c r="G6" s="101">
        <v>60</v>
      </c>
      <c r="H6" s="101">
        <v>84.5</v>
      </c>
      <c r="I6" s="109">
        <v>320</v>
      </c>
      <c r="J6" s="101">
        <v>0</v>
      </c>
      <c r="K6" s="109">
        <v>160</v>
      </c>
      <c r="L6" s="101">
        <v>0</v>
      </c>
      <c r="M6" s="101">
        <v>0</v>
      </c>
      <c r="N6" s="101">
        <f t="shared" si="0"/>
        <v>480</v>
      </c>
      <c r="O6" s="101">
        <v>71</v>
      </c>
      <c r="P6" s="101">
        <v>0</v>
      </c>
      <c r="Q6" s="101">
        <f t="shared" si="1"/>
        <v>187.525</v>
      </c>
      <c r="R6" s="130" t="s">
        <v>22</v>
      </c>
    </row>
    <row r="7" spans="1:18">
      <c r="A7" s="105">
        <v>5</v>
      </c>
      <c r="B7" s="105" t="s">
        <v>159</v>
      </c>
      <c r="C7" s="105">
        <v>20193029</v>
      </c>
      <c r="D7" s="105" t="s">
        <v>160</v>
      </c>
      <c r="E7" s="105" t="s">
        <v>25</v>
      </c>
      <c r="F7" s="105" t="s">
        <v>149</v>
      </c>
      <c r="G7" s="101">
        <v>160</v>
      </c>
      <c r="H7" s="101">
        <v>87.6</v>
      </c>
      <c r="I7" s="101">
        <v>360</v>
      </c>
      <c r="J7" s="101">
        <v>20</v>
      </c>
      <c r="K7" s="101">
        <v>25</v>
      </c>
      <c r="N7" s="101">
        <f t="shared" si="0"/>
        <v>405</v>
      </c>
      <c r="O7" s="101">
        <v>70</v>
      </c>
      <c r="P7" s="101">
        <v>30</v>
      </c>
      <c r="Q7" s="101">
        <f t="shared" si="1"/>
        <v>178.14</v>
      </c>
      <c r="R7" s="130" t="s">
        <v>22</v>
      </c>
    </row>
    <row r="8" spans="1:18">
      <c r="A8" s="105">
        <v>6</v>
      </c>
      <c r="B8" s="110" t="s">
        <v>161</v>
      </c>
      <c r="C8" s="176" t="s">
        <v>162</v>
      </c>
      <c r="D8" s="105" t="s">
        <v>163</v>
      </c>
      <c r="E8" s="105" t="s">
        <v>25</v>
      </c>
      <c r="F8" s="105" t="s">
        <v>149</v>
      </c>
      <c r="G8" s="111">
        <v>280</v>
      </c>
      <c r="H8" s="101">
        <v>89.3</v>
      </c>
      <c r="I8" s="101">
        <v>120</v>
      </c>
      <c r="J8" s="101">
        <v>60</v>
      </c>
      <c r="M8" s="101">
        <v>40</v>
      </c>
      <c r="N8" s="101">
        <f t="shared" si="0"/>
        <v>220</v>
      </c>
      <c r="O8" s="101">
        <v>83</v>
      </c>
      <c r="P8" s="101">
        <v>380</v>
      </c>
      <c r="Q8" s="101">
        <f t="shared" si="1"/>
        <v>174.445</v>
      </c>
      <c r="R8" s="130" t="s">
        <v>22</v>
      </c>
    </row>
    <row r="9" spans="1:18">
      <c r="A9" s="105">
        <v>7</v>
      </c>
      <c r="B9" s="105" t="s">
        <v>164</v>
      </c>
      <c r="C9" s="105">
        <v>20193030</v>
      </c>
      <c r="D9" s="105" t="s">
        <v>165</v>
      </c>
      <c r="E9" s="105" t="s">
        <v>25</v>
      </c>
      <c r="F9" s="105" t="s">
        <v>149</v>
      </c>
      <c r="G9" s="101">
        <v>100</v>
      </c>
      <c r="H9" s="101">
        <v>90</v>
      </c>
      <c r="I9" s="101">
        <v>360</v>
      </c>
      <c r="J9" s="101">
        <v>20</v>
      </c>
      <c r="K9" s="101">
        <v>25</v>
      </c>
      <c r="N9" s="101">
        <f t="shared" si="0"/>
        <v>405</v>
      </c>
      <c r="O9" s="101">
        <v>69</v>
      </c>
      <c r="Q9" s="101">
        <f t="shared" si="1"/>
        <v>169.15</v>
      </c>
      <c r="R9" s="130" t="s">
        <v>22</v>
      </c>
    </row>
    <row r="10" spans="1:18">
      <c r="A10" s="105">
        <v>8</v>
      </c>
      <c r="B10" s="105" t="s">
        <v>166</v>
      </c>
      <c r="C10" s="105">
        <v>20193092</v>
      </c>
      <c r="D10" s="105" t="s">
        <v>167</v>
      </c>
      <c r="E10" s="105" t="s">
        <v>133</v>
      </c>
      <c r="F10" s="105" t="s">
        <v>149</v>
      </c>
      <c r="G10" s="101">
        <v>120</v>
      </c>
      <c r="H10" s="101">
        <v>87.3</v>
      </c>
      <c r="I10" s="101">
        <v>320</v>
      </c>
      <c r="N10" s="101">
        <f t="shared" si="0"/>
        <v>320</v>
      </c>
      <c r="O10" s="101">
        <v>83</v>
      </c>
      <c r="P10" s="111">
        <v>123.5</v>
      </c>
      <c r="Q10" s="101">
        <f t="shared" si="1"/>
        <v>162.495</v>
      </c>
      <c r="R10" s="130" t="s">
        <v>22</v>
      </c>
    </row>
    <row r="11" spans="1:18">
      <c r="A11" s="105">
        <v>9</v>
      </c>
      <c r="B11" s="105" t="s">
        <v>168</v>
      </c>
      <c r="C11" s="105">
        <v>20193089</v>
      </c>
      <c r="D11" s="105" t="s">
        <v>169</v>
      </c>
      <c r="E11" s="105" t="s">
        <v>133</v>
      </c>
      <c r="F11" s="105" t="s">
        <v>149</v>
      </c>
      <c r="G11" s="101">
        <v>100</v>
      </c>
      <c r="H11" s="101">
        <v>79.1</v>
      </c>
      <c r="I11" s="101">
        <v>240</v>
      </c>
      <c r="K11" s="101">
        <v>100</v>
      </c>
      <c r="N11" s="101">
        <f t="shared" si="0"/>
        <v>340</v>
      </c>
      <c r="O11" s="101">
        <v>70</v>
      </c>
      <c r="P11" s="109">
        <v>75</v>
      </c>
      <c r="Q11" s="101">
        <f t="shared" si="1"/>
        <v>155.865</v>
      </c>
      <c r="R11" s="130" t="s">
        <v>22</v>
      </c>
    </row>
    <row r="12" spans="1:18">
      <c r="A12" s="105">
        <v>10</v>
      </c>
      <c r="B12" s="105" t="s">
        <v>170</v>
      </c>
      <c r="C12" s="176" t="s">
        <v>171</v>
      </c>
      <c r="D12" s="176" t="s">
        <v>172</v>
      </c>
      <c r="E12" s="105" t="s">
        <v>37</v>
      </c>
      <c r="F12" s="105" t="s">
        <v>149</v>
      </c>
      <c r="G12" s="109">
        <v>120</v>
      </c>
      <c r="H12" s="109">
        <v>81.5</v>
      </c>
      <c r="I12" s="101">
        <v>280</v>
      </c>
      <c r="K12" s="101">
        <v>10</v>
      </c>
      <c r="N12" s="101">
        <f t="shared" si="0"/>
        <v>290</v>
      </c>
      <c r="O12" s="101">
        <v>72</v>
      </c>
      <c r="P12" s="111">
        <v>140</v>
      </c>
      <c r="Q12" s="101">
        <f t="shared" si="1"/>
        <v>150.425</v>
      </c>
      <c r="R12" s="130" t="s">
        <v>22</v>
      </c>
    </row>
    <row r="13" spans="1:18">
      <c r="A13" s="105">
        <v>11</v>
      </c>
      <c r="B13" s="105" t="s">
        <v>173</v>
      </c>
      <c r="C13" s="176" t="s">
        <v>174</v>
      </c>
      <c r="D13" s="105" t="s">
        <v>175</v>
      </c>
      <c r="E13" s="105" t="s">
        <v>50</v>
      </c>
      <c r="F13" s="105" t="s">
        <v>149</v>
      </c>
      <c r="G13" s="109">
        <v>120</v>
      </c>
      <c r="H13" s="101">
        <v>85.1</v>
      </c>
      <c r="I13" s="101">
        <v>280</v>
      </c>
      <c r="K13" s="101">
        <v>30</v>
      </c>
      <c r="N13" s="101">
        <f t="shared" si="0"/>
        <v>310</v>
      </c>
      <c r="O13" s="101">
        <v>68</v>
      </c>
      <c r="Q13" s="101">
        <f t="shared" si="1"/>
        <v>141.565</v>
      </c>
      <c r="R13" s="130" t="s">
        <v>22</v>
      </c>
    </row>
    <row r="14" spans="1:18">
      <c r="A14" s="105">
        <v>12</v>
      </c>
      <c r="B14" s="105" t="s">
        <v>176</v>
      </c>
      <c r="C14" s="176" t="s">
        <v>177</v>
      </c>
      <c r="D14" s="105" t="s">
        <v>178</v>
      </c>
      <c r="E14" s="105" t="s">
        <v>25</v>
      </c>
      <c r="F14" s="105" t="s">
        <v>149</v>
      </c>
      <c r="G14" s="101">
        <v>120</v>
      </c>
      <c r="H14" s="101">
        <v>88</v>
      </c>
      <c r="I14" s="111">
        <v>240</v>
      </c>
      <c r="K14" s="109">
        <v>30</v>
      </c>
      <c r="N14" s="101">
        <f t="shared" si="0"/>
        <v>270</v>
      </c>
      <c r="O14" s="101">
        <v>74</v>
      </c>
      <c r="P14" s="109">
        <v>0</v>
      </c>
      <c r="Q14" s="101">
        <f t="shared" si="1"/>
        <v>132.1</v>
      </c>
      <c r="R14" s="130" t="s">
        <v>22</v>
      </c>
    </row>
    <row r="15" ht="15.75" spans="1:18">
      <c r="A15" s="105">
        <v>13</v>
      </c>
      <c r="B15" s="105" t="s">
        <v>179</v>
      </c>
      <c r="C15" s="176" t="s">
        <v>180</v>
      </c>
      <c r="D15" s="176" t="s">
        <v>181</v>
      </c>
      <c r="E15" s="105" t="s">
        <v>54</v>
      </c>
      <c r="F15" s="105" t="s">
        <v>149</v>
      </c>
      <c r="G15" s="109">
        <v>120</v>
      </c>
      <c r="H15" s="112">
        <v>86.9</v>
      </c>
      <c r="I15" s="109">
        <v>210</v>
      </c>
      <c r="K15" s="101">
        <v>30</v>
      </c>
      <c r="N15" s="101">
        <f t="shared" si="0"/>
        <v>240</v>
      </c>
      <c r="O15" s="101">
        <v>78</v>
      </c>
      <c r="P15" s="101">
        <v>75</v>
      </c>
      <c r="Q15" s="101">
        <f t="shared" si="1"/>
        <v>131.835</v>
      </c>
      <c r="R15" s="130" t="s">
        <v>22</v>
      </c>
    </row>
    <row r="16" spans="1:18">
      <c r="A16" s="105">
        <v>14</v>
      </c>
      <c r="B16" s="105" t="s">
        <v>182</v>
      </c>
      <c r="C16" s="105">
        <v>20193090</v>
      </c>
      <c r="D16" s="105" t="s">
        <v>183</v>
      </c>
      <c r="E16" s="105" t="s">
        <v>133</v>
      </c>
      <c r="F16" s="105" t="s">
        <v>149</v>
      </c>
      <c r="G16" s="101">
        <v>100</v>
      </c>
      <c r="H16" s="111">
        <v>81.8</v>
      </c>
      <c r="I16" s="101">
        <v>240</v>
      </c>
      <c r="K16" s="101">
        <v>45</v>
      </c>
      <c r="N16" s="101">
        <f t="shared" si="0"/>
        <v>285</v>
      </c>
      <c r="O16" s="101">
        <v>60</v>
      </c>
      <c r="Q16" s="101">
        <f t="shared" si="1"/>
        <v>128.77</v>
      </c>
      <c r="R16" s="130" t="s">
        <v>22</v>
      </c>
    </row>
    <row r="17" spans="1:18">
      <c r="A17" s="105">
        <v>15</v>
      </c>
      <c r="B17" s="105" t="s">
        <v>184</v>
      </c>
      <c r="C17" s="176" t="s">
        <v>185</v>
      </c>
      <c r="D17" s="105" t="s">
        <v>186</v>
      </c>
      <c r="E17" s="105" t="s">
        <v>25</v>
      </c>
      <c r="F17" s="105" t="s">
        <v>149</v>
      </c>
      <c r="G17" s="101">
        <v>100</v>
      </c>
      <c r="H17" s="101">
        <v>86</v>
      </c>
      <c r="I17" s="101">
        <v>200</v>
      </c>
      <c r="N17" s="101">
        <f t="shared" si="0"/>
        <v>200</v>
      </c>
      <c r="O17" s="101">
        <v>74</v>
      </c>
      <c r="P17" s="111">
        <v>161.25</v>
      </c>
      <c r="Q17" s="101">
        <f t="shared" si="1"/>
        <v>124.925</v>
      </c>
      <c r="R17" s="130" t="s">
        <v>22</v>
      </c>
    </row>
    <row r="18" spans="1:18">
      <c r="A18" s="105">
        <v>16</v>
      </c>
      <c r="B18" s="105" t="s">
        <v>187</v>
      </c>
      <c r="C18" s="105">
        <v>20193091</v>
      </c>
      <c r="D18" s="105" t="s">
        <v>188</v>
      </c>
      <c r="E18" s="105" t="s">
        <v>189</v>
      </c>
      <c r="F18" s="105" t="s">
        <v>149</v>
      </c>
      <c r="G18" s="109">
        <v>100</v>
      </c>
      <c r="H18" s="101">
        <v>79.7</v>
      </c>
      <c r="I18" s="101">
        <v>160</v>
      </c>
      <c r="K18" s="109">
        <v>100</v>
      </c>
      <c r="N18" s="101">
        <f t="shared" si="0"/>
        <v>260</v>
      </c>
      <c r="O18" s="101">
        <v>62</v>
      </c>
      <c r="Q18" s="101">
        <f t="shared" si="1"/>
        <v>121.655</v>
      </c>
      <c r="R18" s="130" t="s">
        <v>22</v>
      </c>
    </row>
    <row r="19" spans="1:18">
      <c r="A19" s="105">
        <v>17</v>
      </c>
      <c r="B19" s="105" t="s">
        <v>190</v>
      </c>
      <c r="C19" s="176" t="s">
        <v>191</v>
      </c>
      <c r="D19" s="105" t="s">
        <v>192</v>
      </c>
      <c r="E19" s="105" t="s">
        <v>25</v>
      </c>
      <c r="F19" s="105" t="s">
        <v>149</v>
      </c>
      <c r="G19" s="101">
        <v>60</v>
      </c>
      <c r="H19" s="101">
        <v>81.5</v>
      </c>
      <c r="I19" s="101">
        <v>240</v>
      </c>
      <c r="M19" s="111">
        <v>0</v>
      </c>
      <c r="N19" s="101">
        <f t="shared" si="0"/>
        <v>240</v>
      </c>
      <c r="O19" s="101">
        <v>62</v>
      </c>
      <c r="P19" s="111">
        <v>90</v>
      </c>
      <c r="Q19" s="101">
        <f t="shared" si="1"/>
        <v>120.925</v>
      </c>
      <c r="R19" s="130" t="s">
        <v>22</v>
      </c>
    </row>
    <row r="20" spans="1:18">
      <c r="A20" s="105">
        <v>18</v>
      </c>
      <c r="B20" s="105" t="s">
        <v>193</v>
      </c>
      <c r="C20" s="176" t="s">
        <v>194</v>
      </c>
      <c r="D20" s="105" t="s">
        <v>195</v>
      </c>
      <c r="E20" s="105" t="s">
        <v>25</v>
      </c>
      <c r="F20" s="105" t="s">
        <v>149</v>
      </c>
      <c r="G20" s="101">
        <v>80</v>
      </c>
      <c r="H20" s="101">
        <v>87.5</v>
      </c>
      <c r="I20" s="101">
        <v>200</v>
      </c>
      <c r="K20" s="101">
        <v>25</v>
      </c>
      <c r="N20" s="101">
        <f t="shared" si="0"/>
        <v>225</v>
      </c>
      <c r="O20" s="101">
        <v>68</v>
      </c>
      <c r="P20" s="109">
        <v>80.5</v>
      </c>
      <c r="Q20" s="101">
        <f t="shared" si="1"/>
        <v>120.475</v>
      </c>
      <c r="R20" s="130" t="s">
        <v>22</v>
      </c>
    </row>
    <row r="21" spans="1:18">
      <c r="A21" s="105">
        <v>19</v>
      </c>
      <c r="B21" s="105" t="s">
        <v>196</v>
      </c>
      <c r="C21" s="113" t="s">
        <v>197</v>
      </c>
      <c r="D21" s="114" t="s">
        <v>198</v>
      </c>
      <c r="E21" s="105" t="s">
        <v>37</v>
      </c>
      <c r="F21" s="105" t="s">
        <v>149</v>
      </c>
      <c r="G21" s="101">
        <v>80</v>
      </c>
      <c r="H21" s="101">
        <v>86.7</v>
      </c>
      <c r="I21" s="101">
        <v>160</v>
      </c>
      <c r="J21" s="101">
        <v>20</v>
      </c>
      <c r="N21" s="101">
        <f t="shared" si="0"/>
        <v>180</v>
      </c>
      <c r="O21" s="101">
        <v>78</v>
      </c>
      <c r="P21" s="109">
        <v>180</v>
      </c>
      <c r="Q21" s="101">
        <f t="shared" si="1"/>
        <v>120.305</v>
      </c>
      <c r="R21" s="130" t="s">
        <v>22</v>
      </c>
    </row>
    <row r="22" spans="1:18">
      <c r="A22" s="105">
        <v>20</v>
      </c>
      <c r="B22" s="105" t="s">
        <v>199</v>
      </c>
      <c r="C22" s="176" t="s">
        <v>200</v>
      </c>
      <c r="D22" s="115" t="s">
        <v>201</v>
      </c>
      <c r="E22" s="105" t="s">
        <v>25</v>
      </c>
      <c r="F22" s="105" t="s">
        <v>149</v>
      </c>
      <c r="G22" s="101">
        <v>60</v>
      </c>
      <c r="H22" s="109">
        <v>85.9</v>
      </c>
      <c r="I22" s="101">
        <v>240</v>
      </c>
      <c r="N22" s="101">
        <f t="shared" si="0"/>
        <v>240</v>
      </c>
      <c r="O22" s="101">
        <v>72</v>
      </c>
      <c r="Q22" s="101">
        <f t="shared" si="1"/>
        <v>116.085</v>
      </c>
      <c r="R22" s="130" t="s">
        <v>22</v>
      </c>
    </row>
    <row r="23" spans="1:18">
      <c r="A23" s="105">
        <v>21</v>
      </c>
      <c r="B23" s="105" t="s">
        <v>202</v>
      </c>
      <c r="C23" s="176" t="s">
        <v>203</v>
      </c>
      <c r="D23" s="115" t="s">
        <v>204</v>
      </c>
      <c r="E23" s="105" t="s">
        <v>50</v>
      </c>
      <c r="F23" s="105" t="s">
        <v>149</v>
      </c>
      <c r="G23" s="101">
        <v>120</v>
      </c>
      <c r="H23" s="101">
        <v>85</v>
      </c>
      <c r="I23" s="101">
        <v>160</v>
      </c>
      <c r="N23" s="101">
        <f t="shared" si="0"/>
        <v>160</v>
      </c>
      <c r="O23" s="101">
        <v>71</v>
      </c>
      <c r="P23" s="101">
        <v>180</v>
      </c>
      <c r="Q23" s="101">
        <f t="shared" si="1"/>
        <v>115.6</v>
      </c>
      <c r="R23" s="130" t="s">
        <v>22</v>
      </c>
    </row>
    <row r="24" spans="1:18">
      <c r="A24" s="105">
        <v>22</v>
      </c>
      <c r="B24" s="110" t="s">
        <v>205</v>
      </c>
      <c r="C24" s="110">
        <v>20193057</v>
      </c>
      <c r="D24" s="110" t="s">
        <v>206</v>
      </c>
      <c r="E24" s="110" t="s">
        <v>20</v>
      </c>
      <c r="F24" s="110" t="s">
        <v>149</v>
      </c>
      <c r="G24" s="116">
        <v>160</v>
      </c>
      <c r="H24" s="117">
        <v>82.8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01">
        <f t="shared" si="0"/>
        <v>0</v>
      </c>
      <c r="O24" s="101">
        <v>69</v>
      </c>
      <c r="P24" s="117">
        <v>421</v>
      </c>
      <c r="Q24" s="101">
        <f t="shared" si="1"/>
        <v>94.67</v>
      </c>
      <c r="R24" s="130" t="s">
        <v>22</v>
      </c>
    </row>
    <row r="25" spans="1:18">
      <c r="A25" s="105">
        <v>23</v>
      </c>
      <c r="B25" s="105" t="s">
        <v>207</v>
      </c>
      <c r="C25" s="105">
        <v>20193066</v>
      </c>
      <c r="D25" s="105" t="s">
        <v>208</v>
      </c>
      <c r="E25" s="105" t="s">
        <v>41</v>
      </c>
      <c r="F25" s="105" t="s">
        <v>149</v>
      </c>
      <c r="G25" s="101">
        <v>120</v>
      </c>
      <c r="H25" s="101">
        <v>79.6</v>
      </c>
      <c r="K25" s="109">
        <v>10</v>
      </c>
      <c r="N25" s="101">
        <f t="shared" si="0"/>
        <v>10</v>
      </c>
      <c r="O25" s="101">
        <v>64</v>
      </c>
      <c r="P25" s="109">
        <v>440</v>
      </c>
      <c r="Q25" s="101">
        <f t="shared" si="1"/>
        <v>93.34</v>
      </c>
      <c r="R25" s="130" t="s">
        <v>22</v>
      </c>
    </row>
    <row r="26" spans="1:18">
      <c r="A26" s="105">
        <v>24</v>
      </c>
      <c r="B26" s="105" t="s">
        <v>209</v>
      </c>
      <c r="C26" s="105">
        <v>20193062</v>
      </c>
      <c r="D26" s="105" t="s">
        <v>210</v>
      </c>
      <c r="E26" s="105" t="s">
        <v>41</v>
      </c>
      <c r="F26" s="105" t="s">
        <v>149</v>
      </c>
      <c r="G26" s="101">
        <v>100</v>
      </c>
      <c r="H26" s="101">
        <v>82.2</v>
      </c>
      <c r="K26" s="101">
        <v>150</v>
      </c>
      <c r="N26" s="101">
        <f t="shared" si="0"/>
        <v>150</v>
      </c>
      <c r="O26" s="101">
        <v>60</v>
      </c>
      <c r="P26" s="109">
        <v>40</v>
      </c>
      <c r="Q26" s="101">
        <f t="shared" si="1"/>
        <v>92.33</v>
      </c>
      <c r="R26" s="130" t="s">
        <v>22</v>
      </c>
    </row>
    <row r="27" spans="1:18">
      <c r="A27" s="118">
        <v>25</v>
      </c>
      <c r="B27" s="118" t="s">
        <v>211</v>
      </c>
      <c r="C27" s="177" t="s">
        <v>212</v>
      </c>
      <c r="D27" s="118" t="s">
        <v>213</v>
      </c>
      <c r="E27" s="118" t="s">
        <v>25</v>
      </c>
      <c r="F27" s="118" t="s">
        <v>149</v>
      </c>
      <c r="G27" s="101">
        <v>60</v>
      </c>
      <c r="H27" s="101">
        <v>83</v>
      </c>
      <c r="I27" s="101">
        <v>120</v>
      </c>
      <c r="K27" s="111">
        <v>20</v>
      </c>
      <c r="N27" s="101">
        <f t="shared" si="0"/>
        <v>140</v>
      </c>
      <c r="O27" s="101">
        <v>73</v>
      </c>
      <c r="P27" s="109">
        <v>45</v>
      </c>
      <c r="Q27" s="101">
        <f t="shared" si="1"/>
        <v>90.5</v>
      </c>
      <c r="R27" s="131" t="s">
        <v>34</v>
      </c>
    </row>
    <row r="28" spans="1:18">
      <c r="A28" s="118">
        <v>26</v>
      </c>
      <c r="B28" s="118" t="s">
        <v>214</v>
      </c>
      <c r="C28" s="118">
        <v>20193102</v>
      </c>
      <c r="D28" s="118" t="s">
        <v>215</v>
      </c>
      <c r="E28" s="118" t="s">
        <v>50</v>
      </c>
      <c r="F28" s="118" t="s">
        <v>149</v>
      </c>
      <c r="G28" s="101">
        <v>100</v>
      </c>
      <c r="H28" s="101">
        <v>80.3</v>
      </c>
      <c r="I28" s="125">
        <v>80</v>
      </c>
      <c r="K28" s="101">
        <v>40</v>
      </c>
      <c r="N28" s="101">
        <f t="shared" si="0"/>
        <v>120</v>
      </c>
      <c r="O28" s="101">
        <v>67</v>
      </c>
      <c r="P28" s="111">
        <v>78</v>
      </c>
      <c r="Q28" s="101">
        <f t="shared" si="1"/>
        <v>89.295</v>
      </c>
      <c r="R28" s="131" t="s">
        <v>34</v>
      </c>
    </row>
    <row r="29" spans="1:18">
      <c r="A29" s="118">
        <v>27</v>
      </c>
      <c r="B29" s="118" t="s">
        <v>216</v>
      </c>
      <c r="C29" s="177" t="s">
        <v>217</v>
      </c>
      <c r="D29" s="118" t="s">
        <v>218</v>
      </c>
      <c r="E29" s="118" t="s">
        <v>25</v>
      </c>
      <c r="F29" s="118" t="s">
        <v>149</v>
      </c>
      <c r="G29" s="101">
        <v>60</v>
      </c>
      <c r="H29" s="101">
        <v>80.9</v>
      </c>
      <c r="K29" s="111">
        <v>150</v>
      </c>
      <c r="N29" s="101">
        <f t="shared" si="0"/>
        <v>150</v>
      </c>
      <c r="O29" s="101">
        <v>72</v>
      </c>
      <c r="Q29" s="101">
        <f t="shared" si="1"/>
        <v>88.335</v>
      </c>
      <c r="R29" s="131" t="s">
        <v>34</v>
      </c>
    </row>
    <row r="30" spans="1:18">
      <c r="A30" s="118">
        <v>28</v>
      </c>
      <c r="B30" s="119" t="s">
        <v>219</v>
      </c>
      <c r="C30" s="118">
        <v>20193010</v>
      </c>
      <c r="D30" s="119" t="s">
        <v>220</v>
      </c>
      <c r="E30" s="119" t="s">
        <v>25</v>
      </c>
      <c r="F30" s="119" t="s">
        <v>149</v>
      </c>
      <c r="G30" s="117">
        <v>120</v>
      </c>
      <c r="H30" s="117">
        <v>87.3</v>
      </c>
      <c r="I30" s="117"/>
      <c r="J30" s="117"/>
      <c r="K30" s="116">
        <v>60</v>
      </c>
      <c r="L30" s="117"/>
      <c r="M30" s="117"/>
      <c r="N30" s="101">
        <f t="shared" si="0"/>
        <v>60</v>
      </c>
      <c r="O30" s="101">
        <v>60</v>
      </c>
      <c r="P30" s="127">
        <v>225</v>
      </c>
      <c r="Q30" s="101">
        <f t="shared" si="1"/>
        <v>86.595</v>
      </c>
      <c r="R30" s="131" t="s">
        <v>34</v>
      </c>
    </row>
    <row r="31" spans="1:18">
      <c r="A31" s="118">
        <v>29</v>
      </c>
      <c r="B31" s="118" t="s">
        <v>221</v>
      </c>
      <c r="C31" s="118">
        <v>20193075</v>
      </c>
      <c r="D31" s="118" t="s">
        <v>222</v>
      </c>
      <c r="E31" s="118" t="s">
        <v>223</v>
      </c>
      <c r="F31" s="118" t="s">
        <v>149</v>
      </c>
      <c r="G31" s="101">
        <v>100</v>
      </c>
      <c r="H31" s="101">
        <v>87.7</v>
      </c>
      <c r="I31" s="101">
        <v>40</v>
      </c>
      <c r="J31" s="101">
        <v>20</v>
      </c>
      <c r="N31" s="101">
        <f t="shared" si="0"/>
        <v>60</v>
      </c>
      <c r="O31" s="101">
        <v>80</v>
      </c>
      <c r="P31" s="109">
        <v>129</v>
      </c>
      <c r="Q31" s="101">
        <f t="shared" si="1"/>
        <v>82.055</v>
      </c>
      <c r="R31" s="131" t="s">
        <v>34</v>
      </c>
    </row>
    <row r="32" spans="1:18">
      <c r="A32" s="118">
        <v>30</v>
      </c>
      <c r="B32" s="118" t="s">
        <v>224</v>
      </c>
      <c r="C32" s="120" t="s">
        <v>225</v>
      </c>
      <c r="D32" s="118" t="s">
        <v>226</v>
      </c>
      <c r="E32" s="118" t="s">
        <v>50</v>
      </c>
      <c r="F32" s="118" t="s">
        <v>149</v>
      </c>
      <c r="G32" s="111">
        <v>140</v>
      </c>
      <c r="H32" s="101">
        <v>82.4</v>
      </c>
      <c r="I32" s="101">
        <v>0</v>
      </c>
      <c r="J32" s="101">
        <v>0</v>
      </c>
      <c r="K32" s="109">
        <v>60</v>
      </c>
      <c r="L32" s="101">
        <v>0</v>
      </c>
      <c r="M32" s="101">
        <v>0</v>
      </c>
      <c r="N32" s="101">
        <f t="shared" si="0"/>
        <v>60</v>
      </c>
      <c r="O32" s="101">
        <v>76</v>
      </c>
      <c r="P32" s="111">
        <v>93</v>
      </c>
      <c r="Q32" s="101">
        <f t="shared" si="1"/>
        <v>80.26</v>
      </c>
      <c r="R32" s="131" t="s">
        <v>34</v>
      </c>
    </row>
    <row r="33" spans="1:18">
      <c r="A33" s="118">
        <v>31</v>
      </c>
      <c r="B33" s="118" t="s">
        <v>227</v>
      </c>
      <c r="C33" s="177" t="s">
        <v>228</v>
      </c>
      <c r="D33" s="118" t="s">
        <v>229</v>
      </c>
      <c r="E33" s="118" t="s">
        <v>25</v>
      </c>
      <c r="F33" s="118" t="s">
        <v>149</v>
      </c>
      <c r="G33" s="101">
        <v>80</v>
      </c>
      <c r="H33" s="101">
        <v>82.8</v>
      </c>
      <c r="I33" s="101">
        <v>40</v>
      </c>
      <c r="K33" s="109">
        <v>55</v>
      </c>
      <c r="N33" s="101">
        <f t="shared" si="0"/>
        <v>95</v>
      </c>
      <c r="O33" s="101">
        <v>69</v>
      </c>
      <c r="P33" s="101">
        <v>60</v>
      </c>
      <c r="Q33" s="101">
        <f t="shared" si="1"/>
        <v>79.07</v>
      </c>
      <c r="R33" s="131" t="s">
        <v>34</v>
      </c>
    </row>
    <row r="34" spans="1:18">
      <c r="A34" s="118">
        <v>32</v>
      </c>
      <c r="B34" s="118" t="s">
        <v>230</v>
      </c>
      <c r="C34" s="177" t="s">
        <v>231</v>
      </c>
      <c r="D34" s="118" t="s">
        <v>232</v>
      </c>
      <c r="E34" s="118" t="s">
        <v>25</v>
      </c>
      <c r="F34" s="118" t="s">
        <v>149</v>
      </c>
      <c r="G34" s="121">
        <v>80</v>
      </c>
      <c r="H34" s="108">
        <v>87.2</v>
      </c>
      <c r="I34" s="128">
        <v>80</v>
      </c>
      <c r="J34" s="128">
        <v>20</v>
      </c>
      <c r="K34" s="108"/>
      <c r="L34" s="108"/>
      <c r="M34" s="108"/>
      <c r="N34" s="101">
        <f t="shared" si="0"/>
        <v>100</v>
      </c>
      <c r="O34" s="101">
        <v>79</v>
      </c>
      <c r="P34" s="121">
        <v>0</v>
      </c>
      <c r="Q34" s="101">
        <f t="shared" si="1"/>
        <v>78.73</v>
      </c>
      <c r="R34" s="131" t="s">
        <v>34</v>
      </c>
    </row>
    <row r="35" spans="1:18">
      <c r="A35" s="118">
        <v>33</v>
      </c>
      <c r="B35" s="118" t="s">
        <v>233</v>
      </c>
      <c r="C35" s="177" t="s">
        <v>234</v>
      </c>
      <c r="D35" s="118" t="s">
        <v>235</v>
      </c>
      <c r="E35" s="118" t="s">
        <v>133</v>
      </c>
      <c r="F35" s="118" t="s">
        <v>149</v>
      </c>
      <c r="G35" s="101">
        <v>100</v>
      </c>
      <c r="H35" s="101">
        <v>83.3</v>
      </c>
      <c r="K35" s="109">
        <v>100</v>
      </c>
      <c r="N35" s="101">
        <f t="shared" si="0"/>
        <v>100</v>
      </c>
      <c r="O35" s="101">
        <v>71</v>
      </c>
      <c r="Q35" s="101">
        <f t="shared" si="1"/>
        <v>77.345</v>
      </c>
      <c r="R35" s="131" t="s">
        <v>34</v>
      </c>
    </row>
    <row r="36" spans="1:18">
      <c r="A36" s="118">
        <v>34</v>
      </c>
      <c r="B36" s="118" t="s">
        <v>236</v>
      </c>
      <c r="C36" s="177" t="s">
        <v>237</v>
      </c>
      <c r="D36" s="118" t="s">
        <v>238</v>
      </c>
      <c r="E36" s="118" t="s">
        <v>41</v>
      </c>
      <c r="F36" s="118" t="s">
        <v>149</v>
      </c>
      <c r="G36" s="121">
        <v>140</v>
      </c>
      <c r="H36" s="108">
        <v>82</v>
      </c>
      <c r="I36" s="108"/>
      <c r="J36" s="108"/>
      <c r="K36" s="129">
        <v>20</v>
      </c>
      <c r="L36" s="108"/>
      <c r="M36" s="108"/>
      <c r="N36" s="101">
        <f t="shared" si="0"/>
        <v>20</v>
      </c>
      <c r="O36" s="101">
        <v>71</v>
      </c>
      <c r="P36" s="121">
        <v>195</v>
      </c>
      <c r="Q36" s="101">
        <f t="shared" si="1"/>
        <v>76.65</v>
      </c>
      <c r="R36" s="131" t="s">
        <v>34</v>
      </c>
    </row>
    <row r="37" spans="1:18">
      <c r="A37" s="118">
        <v>35</v>
      </c>
      <c r="B37" s="118" t="s">
        <v>239</v>
      </c>
      <c r="C37" s="118">
        <v>20193048</v>
      </c>
      <c r="D37" s="118" t="s">
        <v>240</v>
      </c>
      <c r="E37" s="118" t="s">
        <v>25</v>
      </c>
      <c r="F37" s="118" t="s">
        <v>149</v>
      </c>
      <c r="G37" s="101">
        <v>60</v>
      </c>
      <c r="H37" s="101">
        <v>89.1</v>
      </c>
      <c r="I37" s="101">
        <v>80</v>
      </c>
      <c r="K37" s="101">
        <v>15</v>
      </c>
      <c r="N37" s="101">
        <f t="shared" si="0"/>
        <v>95</v>
      </c>
      <c r="O37" s="101">
        <v>82</v>
      </c>
      <c r="Q37" s="101">
        <f t="shared" si="1"/>
        <v>76.565</v>
      </c>
      <c r="R37" s="131" t="s">
        <v>34</v>
      </c>
    </row>
    <row r="38" spans="1:18">
      <c r="A38" s="118">
        <v>36</v>
      </c>
      <c r="B38" s="118" t="s">
        <v>241</v>
      </c>
      <c r="C38" s="177" t="s">
        <v>242</v>
      </c>
      <c r="D38" s="118" t="s">
        <v>243</v>
      </c>
      <c r="E38" s="118" t="s">
        <v>50</v>
      </c>
      <c r="F38" s="118" t="s">
        <v>149</v>
      </c>
      <c r="G38" s="111">
        <v>60</v>
      </c>
      <c r="H38" s="101">
        <v>79</v>
      </c>
      <c r="J38" s="101">
        <v>60</v>
      </c>
      <c r="N38" s="101">
        <f t="shared" si="0"/>
        <v>60</v>
      </c>
      <c r="O38" s="101">
        <v>91</v>
      </c>
      <c r="P38" s="101">
        <v>80</v>
      </c>
      <c r="Q38" s="101">
        <f t="shared" si="1"/>
        <v>75.7</v>
      </c>
      <c r="R38" s="131" t="s">
        <v>34</v>
      </c>
    </row>
    <row r="39" spans="1:18">
      <c r="A39" s="118">
        <v>37</v>
      </c>
      <c r="B39" s="118" t="s">
        <v>244</v>
      </c>
      <c r="C39" s="118">
        <v>20193002</v>
      </c>
      <c r="D39" s="118" t="s">
        <v>245</v>
      </c>
      <c r="E39" s="118" t="s">
        <v>25</v>
      </c>
      <c r="F39" s="118" t="s">
        <v>149</v>
      </c>
      <c r="G39" s="101">
        <v>60</v>
      </c>
      <c r="H39" s="101">
        <v>87.3</v>
      </c>
      <c r="I39" s="101">
        <v>40</v>
      </c>
      <c r="K39" s="111">
        <v>70</v>
      </c>
      <c r="N39" s="101">
        <f t="shared" si="0"/>
        <v>110</v>
      </c>
      <c r="O39" s="101">
        <v>65</v>
      </c>
      <c r="Q39" s="101">
        <f t="shared" si="1"/>
        <v>74.845</v>
      </c>
      <c r="R39" s="131" t="s">
        <v>34</v>
      </c>
    </row>
    <row r="40" spans="1:18">
      <c r="A40" s="118">
        <v>38</v>
      </c>
      <c r="B40" s="118" t="s">
        <v>246</v>
      </c>
      <c r="C40" s="120" t="s">
        <v>247</v>
      </c>
      <c r="D40" s="122" t="s">
        <v>248</v>
      </c>
      <c r="E40" s="118" t="s">
        <v>25</v>
      </c>
      <c r="F40" s="118" t="s">
        <v>149</v>
      </c>
      <c r="G40" s="101">
        <v>60</v>
      </c>
      <c r="H40" s="101">
        <v>85.4</v>
      </c>
      <c r="I40" s="101">
        <v>80</v>
      </c>
      <c r="J40" s="101">
        <v>20</v>
      </c>
      <c r="K40" s="101">
        <v>10</v>
      </c>
      <c r="N40" s="101">
        <f t="shared" si="0"/>
        <v>110</v>
      </c>
      <c r="O40" s="101">
        <v>65</v>
      </c>
      <c r="Q40" s="101">
        <f t="shared" si="1"/>
        <v>74.56</v>
      </c>
      <c r="R40" s="131" t="s">
        <v>34</v>
      </c>
    </row>
    <row r="41" spans="1:18">
      <c r="A41" s="118">
        <v>39</v>
      </c>
      <c r="B41" s="118" t="s">
        <v>249</v>
      </c>
      <c r="C41" s="120" t="s">
        <v>250</v>
      </c>
      <c r="D41" s="118" t="s">
        <v>251</v>
      </c>
      <c r="E41" s="118" t="s">
        <v>41</v>
      </c>
      <c r="F41" s="118" t="s">
        <v>149</v>
      </c>
      <c r="G41" s="108">
        <v>60</v>
      </c>
      <c r="H41" s="108">
        <v>86.4</v>
      </c>
      <c r="I41" s="108"/>
      <c r="J41" s="108"/>
      <c r="K41" s="108">
        <v>95</v>
      </c>
      <c r="L41" s="108"/>
      <c r="M41" s="108"/>
      <c r="N41" s="101">
        <f t="shared" si="0"/>
        <v>95</v>
      </c>
      <c r="O41" s="101">
        <v>65</v>
      </c>
      <c r="P41" s="108">
        <v>40</v>
      </c>
      <c r="Q41" s="101">
        <f t="shared" si="1"/>
        <v>74.21</v>
      </c>
      <c r="R41" s="131" t="s">
        <v>34</v>
      </c>
    </row>
    <row r="42" spans="1:18">
      <c r="A42" s="118">
        <v>40</v>
      </c>
      <c r="B42" s="118" t="s">
        <v>252</v>
      </c>
      <c r="C42" s="118">
        <v>20193093</v>
      </c>
      <c r="D42" s="118" t="s">
        <v>253</v>
      </c>
      <c r="E42" s="118" t="s">
        <v>254</v>
      </c>
      <c r="F42" s="118" t="s">
        <v>149</v>
      </c>
      <c r="G42" s="123">
        <v>100</v>
      </c>
      <c r="H42" s="123">
        <v>83.6</v>
      </c>
      <c r="I42" s="123"/>
      <c r="J42" s="123"/>
      <c r="K42" s="123">
        <v>85</v>
      </c>
      <c r="L42" s="123"/>
      <c r="M42" s="123"/>
      <c r="N42" s="123">
        <f t="shared" si="0"/>
        <v>85</v>
      </c>
      <c r="O42" s="123">
        <v>72</v>
      </c>
      <c r="P42" s="123"/>
      <c r="Q42" s="101">
        <f t="shared" si="1"/>
        <v>73.24</v>
      </c>
      <c r="R42" s="131" t="s">
        <v>34</v>
      </c>
    </row>
    <row r="43" spans="1:18">
      <c r="A43" s="118">
        <v>41</v>
      </c>
      <c r="B43" s="118" t="s">
        <v>255</v>
      </c>
      <c r="C43" s="118">
        <v>20193036</v>
      </c>
      <c r="D43" s="118" t="s">
        <v>256</v>
      </c>
      <c r="E43" s="118" t="s">
        <v>25</v>
      </c>
      <c r="F43" s="118" t="s">
        <v>149</v>
      </c>
      <c r="G43" s="101">
        <v>160</v>
      </c>
      <c r="H43" s="101">
        <v>84.9</v>
      </c>
      <c r="I43" s="101">
        <v>40</v>
      </c>
      <c r="N43" s="101">
        <f t="shared" si="0"/>
        <v>40</v>
      </c>
      <c r="O43" s="101">
        <v>70</v>
      </c>
      <c r="P43" s="101">
        <v>80</v>
      </c>
      <c r="Q43" s="101">
        <f t="shared" si="1"/>
        <v>73.235</v>
      </c>
      <c r="R43" s="131" t="s">
        <v>34</v>
      </c>
    </row>
    <row r="44" spans="1:18">
      <c r="A44" s="118">
        <v>42</v>
      </c>
      <c r="B44" s="119" t="s">
        <v>257</v>
      </c>
      <c r="C44" s="119">
        <v>20193097</v>
      </c>
      <c r="D44" s="119" t="s">
        <v>258</v>
      </c>
      <c r="E44" s="119" t="s">
        <v>50</v>
      </c>
      <c r="F44" s="119" t="s">
        <v>149</v>
      </c>
      <c r="G44" s="117">
        <v>160</v>
      </c>
      <c r="H44" s="117">
        <v>85.4</v>
      </c>
      <c r="I44" s="117"/>
      <c r="J44" s="117"/>
      <c r="K44" s="117"/>
      <c r="L44" s="117"/>
      <c r="M44" s="117"/>
      <c r="N44" s="101">
        <f t="shared" si="0"/>
        <v>0</v>
      </c>
      <c r="O44" s="101">
        <v>68</v>
      </c>
      <c r="P44" s="116">
        <v>199.5</v>
      </c>
      <c r="Q44" s="101">
        <f t="shared" si="1"/>
        <v>72.56</v>
      </c>
      <c r="R44" s="131" t="s">
        <v>34</v>
      </c>
    </row>
    <row r="45" spans="1:18">
      <c r="A45" s="118">
        <v>43</v>
      </c>
      <c r="B45" s="118" t="s">
        <v>259</v>
      </c>
      <c r="C45" s="177" t="s">
        <v>260</v>
      </c>
      <c r="D45" s="118" t="s">
        <v>261</v>
      </c>
      <c r="E45" s="118" t="s">
        <v>50</v>
      </c>
      <c r="F45" s="118" t="s">
        <v>149</v>
      </c>
      <c r="G45" s="108">
        <v>60</v>
      </c>
      <c r="H45" s="108">
        <v>87.2</v>
      </c>
      <c r="I45" s="108">
        <v>80</v>
      </c>
      <c r="J45" s="108">
        <v>0</v>
      </c>
      <c r="K45" s="108">
        <v>0</v>
      </c>
      <c r="L45" s="108">
        <v>0</v>
      </c>
      <c r="M45" s="108">
        <v>0</v>
      </c>
      <c r="N45" s="101">
        <f t="shared" si="0"/>
        <v>80</v>
      </c>
      <c r="O45" s="101">
        <v>77</v>
      </c>
      <c r="P45" s="108">
        <v>0</v>
      </c>
      <c r="Q45" s="101">
        <f t="shared" si="1"/>
        <v>70.03</v>
      </c>
      <c r="R45" s="131" t="s">
        <v>34</v>
      </c>
    </row>
    <row r="46" spans="1:18">
      <c r="A46" s="118">
        <v>44</v>
      </c>
      <c r="B46" s="118" t="s">
        <v>262</v>
      </c>
      <c r="C46" s="118">
        <v>20193088</v>
      </c>
      <c r="D46" s="118" t="s">
        <v>263</v>
      </c>
      <c r="E46" s="118" t="s">
        <v>133</v>
      </c>
      <c r="F46" s="118" t="s">
        <v>149</v>
      </c>
      <c r="G46" s="101">
        <v>60</v>
      </c>
      <c r="H46" s="101">
        <v>85.8</v>
      </c>
      <c r="I46" s="101">
        <v>80</v>
      </c>
      <c r="N46" s="101">
        <f t="shared" si="0"/>
        <v>80</v>
      </c>
      <c r="O46" s="101">
        <v>77</v>
      </c>
      <c r="Q46" s="101">
        <f t="shared" si="1"/>
        <v>69.82</v>
      </c>
      <c r="R46" s="131" t="s">
        <v>34</v>
      </c>
    </row>
    <row r="47" spans="1:18">
      <c r="A47" s="118">
        <v>45</v>
      </c>
      <c r="B47" s="118" t="s">
        <v>264</v>
      </c>
      <c r="C47" s="178" t="s">
        <v>265</v>
      </c>
      <c r="D47" s="118" t="s">
        <v>266</v>
      </c>
      <c r="E47" s="118" t="s">
        <v>25</v>
      </c>
      <c r="F47" s="118" t="s">
        <v>149</v>
      </c>
      <c r="G47" s="101">
        <v>60</v>
      </c>
      <c r="H47" s="101">
        <v>83.4</v>
      </c>
      <c r="I47" s="101">
        <v>80</v>
      </c>
      <c r="N47" s="101">
        <f t="shared" si="0"/>
        <v>80</v>
      </c>
      <c r="O47" s="101">
        <v>77</v>
      </c>
      <c r="Q47" s="101">
        <f t="shared" si="1"/>
        <v>69.46</v>
      </c>
      <c r="R47" s="131" t="s">
        <v>34</v>
      </c>
    </row>
    <row r="48" spans="1:18">
      <c r="A48" s="118">
        <v>46</v>
      </c>
      <c r="B48" s="118" t="s">
        <v>267</v>
      </c>
      <c r="C48" s="118">
        <v>20193100</v>
      </c>
      <c r="D48" s="118" t="s">
        <v>268</v>
      </c>
      <c r="E48" s="118" t="s">
        <v>50</v>
      </c>
      <c r="F48" s="118" t="s">
        <v>149</v>
      </c>
      <c r="G48" s="101">
        <v>140</v>
      </c>
      <c r="H48" s="101">
        <v>87</v>
      </c>
      <c r="N48" s="101">
        <f t="shared" si="0"/>
        <v>0</v>
      </c>
      <c r="O48" s="101">
        <v>76</v>
      </c>
      <c r="P48" s="101">
        <v>150</v>
      </c>
      <c r="Q48" s="101">
        <f t="shared" si="1"/>
        <v>68.65</v>
      </c>
      <c r="R48" s="131" t="s">
        <v>34</v>
      </c>
    </row>
    <row r="49" spans="1:18">
      <c r="A49" s="118">
        <v>47</v>
      </c>
      <c r="B49" s="118" t="s">
        <v>269</v>
      </c>
      <c r="C49" s="177" t="s">
        <v>270</v>
      </c>
      <c r="D49" s="118" t="s">
        <v>271</v>
      </c>
      <c r="E49" s="118" t="s">
        <v>50</v>
      </c>
      <c r="F49" s="118" t="s">
        <v>149</v>
      </c>
      <c r="G49" s="101">
        <v>60</v>
      </c>
      <c r="H49" s="101">
        <v>81.5</v>
      </c>
      <c r="J49" s="101">
        <v>60</v>
      </c>
      <c r="N49" s="101">
        <f t="shared" si="0"/>
        <v>60</v>
      </c>
      <c r="O49" s="101">
        <v>91</v>
      </c>
      <c r="Q49" s="101">
        <f t="shared" si="1"/>
        <v>68.075</v>
      </c>
      <c r="R49" s="131" t="s">
        <v>34</v>
      </c>
    </row>
    <row r="50" spans="1:18">
      <c r="A50" s="118">
        <v>48</v>
      </c>
      <c r="B50" s="118" t="s">
        <v>272</v>
      </c>
      <c r="C50" s="177" t="s">
        <v>273</v>
      </c>
      <c r="D50" s="118" t="s">
        <v>274</v>
      </c>
      <c r="E50" s="118" t="s">
        <v>25</v>
      </c>
      <c r="F50" s="118" t="s">
        <v>149</v>
      </c>
      <c r="G50" s="111">
        <v>60</v>
      </c>
      <c r="H50" s="101">
        <v>82.7</v>
      </c>
      <c r="K50" s="109">
        <v>50</v>
      </c>
      <c r="N50" s="101">
        <f t="shared" si="0"/>
        <v>50</v>
      </c>
      <c r="O50" s="101">
        <v>76</v>
      </c>
      <c r="P50" s="101">
        <v>80</v>
      </c>
      <c r="Q50" s="101">
        <f t="shared" si="1"/>
        <v>68.005</v>
      </c>
      <c r="R50" s="131" t="s">
        <v>34</v>
      </c>
    </row>
    <row r="51" spans="1:18">
      <c r="A51" s="118">
        <v>49</v>
      </c>
      <c r="B51" s="118" t="s">
        <v>275</v>
      </c>
      <c r="C51" s="118">
        <v>20193007</v>
      </c>
      <c r="D51" s="118" t="s">
        <v>276</v>
      </c>
      <c r="E51" s="118" t="s">
        <v>25</v>
      </c>
      <c r="F51" s="118" t="s">
        <v>149</v>
      </c>
      <c r="G51" s="101">
        <v>60</v>
      </c>
      <c r="H51" s="101">
        <v>83.9</v>
      </c>
      <c r="I51" s="101">
        <v>80</v>
      </c>
      <c r="N51" s="101">
        <f t="shared" si="0"/>
        <v>80</v>
      </c>
      <c r="O51" s="101">
        <v>60</v>
      </c>
      <c r="P51" s="101">
        <v>40</v>
      </c>
      <c r="Q51" s="101">
        <f t="shared" si="1"/>
        <v>67.585</v>
      </c>
      <c r="R51" s="131" t="s">
        <v>34</v>
      </c>
    </row>
    <row r="52" spans="1:18">
      <c r="A52" s="118">
        <v>50</v>
      </c>
      <c r="B52" s="118" t="s">
        <v>277</v>
      </c>
      <c r="C52" s="177" t="s">
        <v>278</v>
      </c>
      <c r="D52" s="177" t="s">
        <v>279</v>
      </c>
      <c r="E52" s="118" t="s">
        <v>20</v>
      </c>
      <c r="F52" s="118" t="s">
        <v>149</v>
      </c>
      <c r="G52" s="101">
        <v>100</v>
      </c>
      <c r="H52" s="101">
        <v>89</v>
      </c>
      <c r="K52" s="101">
        <v>45</v>
      </c>
      <c r="N52" s="101">
        <f t="shared" si="0"/>
        <v>45</v>
      </c>
      <c r="O52" s="101">
        <v>86</v>
      </c>
      <c r="Q52" s="101">
        <f t="shared" si="1"/>
        <v>66.95</v>
      </c>
      <c r="R52" s="131" t="s">
        <v>34</v>
      </c>
    </row>
    <row r="53" spans="1:18">
      <c r="A53" s="118">
        <v>51</v>
      </c>
      <c r="B53" s="118" t="s">
        <v>280</v>
      </c>
      <c r="C53" s="177" t="s">
        <v>281</v>
      </c>
      <c r="D53" s="177" t="s">
        <v>282</v>
      </c>
      <c r="E53" s="118" t="s">
        <v>283</v>
      </c>
      <c r="F53" s="118" t="s">
        <v>149</v>
      </c>
      <c r="G53" s="125">
        <v>80</v>
      </c>
      <c r="H53" s="101">
        <v>81.4</v>
      </c>
      <c r="J53" s="109">
        <v>10</v>
      </c>
      <c r="K53" s="101">
        <v>50</v>
      </c>
      <c r="N53" s="101">
        <f t="shared" si="0"/>
        <v>60</v>
      </c>
      <c r="O53" s="101">
        <v>70</v>
      </c>
      <c r="P53" s="101">
        <v>36</v>
      </c>
      <c r="Q53" s="101">
        <f t="shared" si="1"/>
        <v>66.31</v>
      </c>
      <c r="R53" s="131" t="s">
        <v>34</v>
      </c>
    </row>
    <row r="54" spans="1:18">
      <c r="A54" s="118">
        <v>52</v>
      </c>
      <c r="B54" s="118" t="s">
        <v>284</v>
      </c>
      <c r="C54" s="177" t="s">
        <v>285</v>
      </c>
      <c r="D54" s="118" t="s">
        <v>286</v>
      </c>
      <c r="E54" s="118" t="s">
        <v>20</v>
      </c>
      <c r="F54" s="118" t="s">
        <v>149</v>
      </c>
      <c r="G54" s="101">
        <v>60</v>
      </c>
      <c r="H54" s="101">
        <v>79.4</v>
      </c>
      <c r="I54" s="101">
        <v>80</v>
      </c>
      <c r="N54" s="101">
        <f t="shared" si="0"/>
        <v>80</v>
      </c>
      <c r="O54" s="101">
        <v>68</v>
      </c>
      <c r="P54" s="109">
        <v>0</v>
      </c>
      <c r="Q54" s="101">
        <f t="shared" si="1"/>
        <v>65.71</v>
      </c>
      <c r="R54" s="131" t="s">
        <v>34</v>
      </c>
    </row>
    <row r="55" spans="1:18">
      <c r="A55" s="118">
        <v>53</v>
      </c>
      <c r="B55" s="118" t="s">
        <v>287</v>
      </c>
      <c r="C55" s="118">
        <v>20193086</v>
      </c>
      <c r="D55" s="118" t="s">
        <v>288</v>
      </c>
      <c r="E55" s="118" t="s">
        <v>133</v>
      </c>
      <c r="F55" s="118" t="s">
        <v>149</v>
      </c>
      <c r="G55" s="101">
        <v>60</v>
      </c>
      <c r="H55" s="101">
        <v>80.4</v>
      </c>
      <c r="I55" s="101">
        <v>40</v>
      </c>
      <c r="K55" s="109">
        <v>35</v>
      </c>
      <c r="N55" s="101">
        <f t="shared" si="0"/>
        <v>75</v>
      </c>
      <c r="O55" s="101">
        <v>71</v>
      </c>
      <c r="Q55" s="101">
        <f t="shared" si="1"/>
        <v>65.41</v>
      </c>
      <c r="R55" s="131" t="s">
        <v>34</v>
      </c>
    </row>
    <row r="56" spans="1:18">
      <c r="A56" s="118">
        <v>54</v>
      </c>
      <c r="B56" s="119" t="s">
        <v>289</v>
      </c>
      <c r="C56" s="118">
        <v>20193011</v>
      </c>
      <c r="D56" s="119" t="s">
        <v>290</v>
      </c>
      <c r="E56" s="119" t="s">
        <v>25</v>
      </c>
      <c r="F56" s="119" t="s">
        <v>149</v>
      </c>
      <c r="G56" s="117">
        <v>60</v>
      </c>
      <c r="H56" s="117">
        <v>87.4</v>
      </c>
      <c r="I56" s="117">
        <v>40</v>
      </c>
      <c r="J56" s="127">
        <v>30</v>
      </c>
      <c r="K56" s="117"/>
      <c r="L56" s="117"/>
      <c r="M56" s="117"/>
      <c r="N56" s="101">
        <f t="shared" si="0"/>
        <v>70</v>
      </c>
      <c r="O56" s="101">
        <v>72</v>
      </c>
      <c r="P56" s="117"/>
      <c r="Q56" s="101">
        <f t="shared" si="1"/>
        <v>65.31</v>
      </c>
      <c r="R56" s="131" t="s">
        <v>34</v>
      </c>
    </row>
    <row r="57" spans="1:18">
      <c r="A57" s="118">
        <v>55</v>
      </c>
      <c r="B57" s="118" t="s">
        <v>291</v>
      </c>
      <c r="C57" s="177" t="s">
        <v>292</v>
      </c>
      <c r="D57" s="177" t="s">
        <v>293</v>
      </c>
      <c r="E57" s="118" t="s">
        <v>37</v>
      </c>
      <c r="F57" s="118" t="s">
        <v>149</v>
      </c>
      <c r="G57" s="101">
        <v>120</v>
      </c>
      <c r="H57" s="101">
        <v>87.5</v>
      </c>
      <c r="K57" s="101">
        <v>30</v>
      </c>
      <c r="N57" s="101">
        <f t="shared" si="0"/>
        <v>30</v>
      </c>
      <c r="O57" s="101">
        <v>77</v>
      </c>
      <c r="P57" s="109">
        <v>40</v>
      </c>
      <c r="Q57" s="101">
        <f t="shared" si="1"/>
        <v>65.075</v>
      </c>
      <c r="R57" s="131" t="s">
        <v>34</v>
      </c>
    </row>
    <row r="58" spans="1:18">
      <c r="A58" s="118">
        <v>56</v>
      </c>
      <c r="B58" s="118" t="s">
        <v>294</v>
      </c>
      <c r="C58" s="118">
        <v>20193042</v>
      </c>
      <c r="D58" s="118" t="s">
        <v>295</v>
      </c>
      <c r="E58" s="118" t="s">
        <v>25</v>
      </c>
      <c r="F58" s="118" t="s">
        <v>149</v>
      </c>
      <c r="G58" s="101">
        <v>80</v>
      </c>
      <c r="H58" s="101">
        <v>88.3</v>
      </c>
      <c r="K58" s="101">
        <v>10</v>
      </c>
      <c r="N58" s="101">
        <f t="shared" si="0"/>
        <v>10</v>
      </c>
      <c r="O58" s="101">
        <v>79</v>
      </c>
      <c r="P58" s="109">
        <v>129</v>
      </c>
      <c r="Q58" s="101">
        <f t="shared" si="1"/>
        <v>64.795</v>
      </c>
      <c r="R58" s="131" t="s">
        <v>34</v>
      </c>
    </row>
    <row r="59" spans="1:18">
      <c r="A59" s="118">
        <v>57</v>
      </c>
      <c r="B59" s="119" t="s">
        <v>296</v>
      </c>
      <c r="C59" s="119">
        <v>20193058</v>
      </c>
      <c r="D59" s="119" t="s">
        <v>297</v>
      </c>
      <c r="E59" s="119" t="s">
        <v>20</v>
      </c>
      <c r="F59" s="119" t="s">
        <v>149</v>
      </c>
      <c r="G59" s="117">
        <v>60</v>
      </c>
      <c r="H59" s="117">
        <v>81.7</v>
      </c>
      <c r="I59" s="117"/>
      <c r="J59" s="117"/>
      <c r="K59" s="127">
        <v>20</v>
      </c>
      <c r="L59" s="117"/>
      <c r="M59" s="117"/>
      <c r="N59" s="101">
        <f t="shared" si="0"/>
        <v>20</v>
      </c>
      <c r="O59" s="101">
        <v>66</v>
      </c>
      <c r="P59" s="127">
        <v>165</v>
      </c>
      <c r="Q59" s="101">
        <f t="shared" si="1"/>
        <v>63.855</v>
      </c>
      <c r="R59" s="131" t="s">
        <v>34</v>
      </c>
    </row>
    <row r="60" spans="1:18">
      <c r="A60" s="118">
        <v>58</v>
      </c>
      <c r="B60" s="118" t="s">
        <v>298</v>
      </c>
      <c r="C60" s="177" t="s">
        <v>299</v>
      </c>
      <c r="D60" s="118" t="s">
        <v>300</v>
      </c>
      <c r="E60" s="118" t="s">
        <v>25</v>
      </c>
      <c r="F60" s="118" t="s">
        <v>149</v>
      </c>
      <c r="G60" s="108">
        <v>60</v>
      </c>
      <c r="H60" s="108">
        <v>81.6</v>
      </c>
      <c r="I60" s="129">
        <v>40</v>
      </c>
      <c r="J60" s="129">
        <v>20</v>
      </c>
      <c r="K60" s="108"/>
      <c r="L60" s="108"/>
      <c r="M60" s="108"/>
      <c r="N60" s="101">
        <f t="shared" si="0"/>
        <v>60</v>
      </c>
      <c r="O60" s="101">
        <v>77</v>
      </c>
      <c r="P60" s="108"/>
      <c r="Q60" s="101">
        <f t="shared" si="1"/>
        <v>63.19</v>
      </c>
      <c r="R60" s="131" t="s">
        <v>34</v>
      </c>
    </row>
    <row r="61" spans="1:18">
      <c r="A61" s="118">
        <v>59</v>
      </c>
      <c r="B61" s="118" t="s">
        <v>301</v>
      </c>
      <c r="C61" s="177" t="s">
        <v>302</v>
      </c>
      <c r="D61" s="118" t="s">
        <v>303</v>
      </c>
      <c r="E61" s="118" t="s">
        <v>25</v>
      </c>
      <c r="F61" s="118" t="s">
        <v>149</v>
      </c>
      <c r="G61" s="101">
        <v>100</v>
      </c>
      <c r="H61" s="101">
        <v>86.6</v>
      </c>
      <c r="J61" s="109">
        <v>20</v>
      </c>
      <c r="K61" s="125">
        <v>20</v>
      </c>
      <c r="N61" s="101">
        <f t="shared" si="0"/>
        <v>40</v>
      </c>
      <c r="O61" s="101">
        <v>68</v>
      </c>
      <c r="P61" s="101">
        <v>40</v>
      </c>
      <c r="Q61" s="101">
        <f t="shared" si="1"/>
        <v>62.79</v>
      </c>
      <c r="R61" s="131" t="s">
        <v>34</v>
      </c>
    </row>
    <row r="62" spans="1:18">
      <c r="A62" s="118">
        <v>60</v>
      </c>
      <c r="B62" s="118" t="s">
        <v>304</v>
      </c>
      <c r="C62" s="177" t="s">
        <v>305</v>
      </c>
      <c r="D62" s="177" t="s">
        <v>306</v>
      </c>
      <c r="E62" s="118" t="s">
        <v>20</v>
      </c>
      <c r="F62" s="118" t="s">
        <v>149</v>
      </c>
      <c r="G62" s="101">
        <v>60</v>
      </c>
      <c r="H62" s="101">
        <v>78.9</v>
      </c>
      <c r="K62" s="111">
        <v>70</v>
      </c>
      <c r="N62" s="101">
        <f t="shared" si="0"/>
        <v>70</v>
      </c>
      <c r="O62" s="101">
        <v>66</v>
      </c>
      <c r="Q62" s="101">
        <f t="shared" si="1"/>
        <v>61.935</v>
      </c>
      <c r="R62" s="131" t="s">
        <v>34</v>
      </c>
    </row>
    <row r="63" spans="1:18">
      <c r="A63" s="118">
        <v>61</v>
      </c>
      <c r="B63" s="119" t="s">
        <v>307</v>
      </c>
      <c r="C63" s="118">
        <v>20193013</v>
      </c>
      <c r="D63" s="119" t="s">
        <v>308</v>
      </c>
      <c r="E63" s="119" t="s">
        <v>25</v>
      </c>
      <c r="F63" s="119" t="s">
        <v>149</v>
      </c>
      <c r="G63" s="117">
        <v>60</v>
      </c>
      <c r="H63" s="117">
        <v>88.3</v>
      </c>
      <c r="I63" s="117"/>
      <c r="J63" s="117"/>
      <c r="K63" s="117">
        <v>40</v>
      </c>
      <c r="L63" s="117"/>
      <c r="M63" s="117"/>
      <c r="N63" s="101">
        <f t="shared" si="0"/>
        <v>40</v>
      </c>
      <c r="O63" s="101">
        <v>76</v>
      </c>
      <c r="P63" s="117">
        <v>40</v>
      </c>
      <c r="Q63" s="101">
        <f t="shared" si="1"/>
        <v>61.845</v>
      </c>
      <c r="R63" s="131" t="s">
        <v>34</v>
      </c>
    </row>
    <row r="64" spans="1:18">
      <c r="A64" s="118">
        <v>62</v>
      </c>
      <c r="B64" s="118" t="s">
        <v>309</v>
      </c>
      <c r="C64" s="118">
        <v>20193076</v>
      </c>
      <c r="D64" s="118" t="s">
        <v>310</v>
      </c>
      <c r="E64" s="118" t="s">
        <v>29</v>
      </c>
      <c r="F64" s="118" t="s">
        <v>149</v>
      </c>
      <c r="G64" s="101">
        <v>60</v>
      </c>
      <c r="H64" s="101">
        <v>85.2</v>
      </c>
      <c r="N64" s="101">
        <f t="shared" si="0"/>
        <v>0</v>
      </c>
      <c r="O64" s="101">
        <v>61</v>
      </c>
      <c r="P64" s="109">
        <v>213</v>
      </c>
      <c r="Q64" s="101">
        <f t="shared" si="1"/>
        <v>61.43</v>
      </c>
      <c r="R64" s="131" t="s">
        <v>34</v>
      </c>
    </row>
    <row r="65" spans="1:18">
      <c r="A65" s="118">
        <v>63</v>
      </c>
      <c r="B65" s="118" t="s">
        <v>311</v>
      </c>
      <c r="C65" s="177" t="s">
        <v>312</v>
      </c>
      <c r="D65" s="118" t="s">
        <v>313</v>
      </c>
      <c r="E65" s="118" t="s">
        <v>25</v>
      </c>
      <c r="F65" s="118" t="s">
        <v>149</v>
      </c>
      <c r="G65" s="101">
        <v>60</v>
      </c>
      <c r="H65" s="101">
        <v>86.8</v>
      </c>
      <c r="K65" s="101">
        <v>30</v>
      </c>
      <c r="N65" s="101">
        <f t="shared" si="0"/>
        <v>30</v>
      </c>
      <c r="O65" s="101">
        <v>76</v>
      </c>
      <c r="P65" s="101">
        <v>60</v>
      </c>
      <c r="Q65" s="101">
        <f t="shared" si="1"/>
        <v>60.62</v>
      </c>
      <c r="R65" s="131" t="s">
        <v>34</v>
      </c>
    </row>
    <row r="66" spans="1:18">
      <c r="A66" s="118">
        <v>64</v>
      </c>
      <c r="B66" s="118" t="s">
        <v>314</v>
      </c>
      <c r="C66" s="177" t="s">
        <v>315</v>
      </c>
      <c r="D66" s="177" t="s">
        <v>316</v>
      </c>
      <c r="E66" s="118" t="s">
        <v>37</v>
      </c>
      <c r="F66" s="118" t="s">
        <v>149</v>
      </c>
      <c r="G66" s="101">
        <v>60</v>
      </c>
      <c r="H66" s="101">
        <v>85.1</v>
      </c>
      <c r="K66" s="101">
        <v>50</v>
      </c>
      <c r="N66" s="101">
        <f t="shared" si="0"/>
        <v>50</v>
      </c>
      <c r="O66" s="101">
        <v>76</v>
      </c>
      <c r="Q66" s="101">
        <f t="shared" si="1"/>
        <v>60.365</v>
      </c>
      <c r="R66" s="131" t="s">
        <v>34</v>
      </c>
    </row>
    <row r="67" spans="1:18">
      <c r="A67" s="118">
        <v>65</v>
      </c>
      <c r="B67" s="118" t="s">
        <v>317</v>
      </c>
      <c r="C67" s="118">
        <v>20193067</v>
      </c>
      <c r="D67" s="118" t="s">
        <v>318</v>
      </c>
      <c r="E67" s="118" t="s">
        <v>41</v>
      </c>
      <c r="F67" s="118" t="s">
        <v>149</v>
      </c>
      <c r="G67" s="101">
        <v>100</v>
      </c>
      <c r="H67" s="101">
        <v>82.3</v>
      </c>
      <c r="N67" s="101">
        <f t="shared" ref="N67:N130" si="2">I67+J67+K67+L67+M67</f>
        <v>0</v>
      </c>
      <c r="O67" s="101">
        <v>67</v>
      </c>
      <c r="P67" s="109">
        <v>135</v>
      </c>
      <c r="Q67" s="101">
        <f t="shared" ref="Q67:Q130" si="3">G67*0.1+H67*0.15+N67*0.3+O67*0.35+P67*0.1</f>
        <v>59.295</v>
      </c>
      <c r="R67" s="131" t="s">
        <v>34</v>
      </c>
    </row>
    <row r="68" spans="1:18">
      <c r="A68" s="118">
        <v>66</v>
      </c>
      <c r="B68" s="118" t="s">
        <v>319</v>
      </c>
      <c r="C68" s="177" t="s">
        <v>320</v>
      </c>
      <c r="D68" s="118" t="s">
        <v>321</v>
      </c>
      <c r="E68" s="118" t="s">
        <v>25</v>
      </c>
      <c r="F68" s="118" t="s">
        <v>149</v>
      </c>
      <c r="G68" s="101">
        <v>60</v>
      </c>
      <c r="H68" s="101">
        <v>86.3</v>
      </c>
      <c r="K68" s="101">
        <v>20</v>
      </c>
      <c r="N68" s="101">
        <f t="shared" si="2"/>
        <v>20</v>
      </c>
      <c r="O68" s="101">
        <v>81</v>
      </c>
      <c r="P68" s="101">
        <v>60</v>
      </c>
      <c r="Q68" s="101">
        <f t="shared" si="3"/>
        <v>59.295</v>
      </c>
      <c r="R68" s="131" t="s">
        <v>34</v>
      </c>
    </row>
    <row r="69" spans="1:18">
      <c r="A69" s="118">
        <v>67</v>
      </c>
      <c r="B69" s="118" t="s">
        <v>322</v>
      </c>
      <c r="C69" s="177" t="s">
        <v>323</v>
      </c>
      <c r="D69" s="118" t="s">
        <v>324</v>
      </c>
      <c r="E69" s="118" t="s">
        <v>25</v>
      </c>
      <c r="F69" s="118" t="s">
        <v>149</v>
      </c>
      <c r="G69" s="101">
        <v>100</v>
      </c>
      <c r="H69" s="101">
        <v>85.4</v>
      </c>
      <c r="N69" s="101">
        <f t="shared" si="2"/>
        <v>0</v>
      </c>
      <c r="O69" s="101">
        <v>69</v>
      </c>
      <c r="P69" s="111">
        <v>120</v>
      </c>
      <c r="Q69" s="101">
        <f t="shared" si="3"/>
        <v>58.96</v>
      </c>
      <c r="R69" s="131" t="s">
        <v>34</v>
      </c>
    </row>
    <row r="70" spans="1:18">
      <c r="A70" s="118">
        <v>68</v>
      </c>
      <c r="B70" s="118" t="s">
        <v>325</v>
      </c>
      <c r="C70" s="118">
        <v>20193070</v>
      </c>
      <c r="D70" s="118" t="s">
        <v>326</v>
      </c>
      <c r="E70" s="118" t="s">
        <v>37</v>
      </c>
      <c r="F70" s="118" t="s">
        <v>149</v>
      </c>
      <c r="G70" s="101">
        <v>60</v>
      </c>
      <c r="H70" s="101">
        <v>81.4</v>
      </c>
      <c r="K70" s="101">
        <v>30</v>
      </c>
      <c r="N70" s="101">
        <f t="shared" si="2"/>
        <v>30</v>
      </c>
      <c r="O70" s="101">
        <v>73</v>
      </c>
      <c r="P70" s="109">
        <v>60</v>
      </c>
      <c r="Q70" s="101">
        <f t="shared" si="3"/>
        <v>58.76</v>
      </c>
      <c r="R70" s="131" t="s">
        <v>34</v>
      </c>
    </row>
    <row r="71" ht="27" spans="1:18">
      <c r="A71" s="118">
        <v>69</v>
      </c>
      <c r="B71" s="118" t="s">
        <v>327</v>
      </c>
      <c r="C71" s="177" t="s">
        <v>328</v>
      </c>
      <c r="D71" s="177" t="s">
        <v>329</v>
      </c>
      <c r="E71" s="132" t="s">
        <v>20</v>
      </c>
      <c r="F71" s="118" t="s">
        <v>149</v>
      </c>
      <c r="G71" s="133">
        <v>60</v>
      </c>
      <c r="H71" s="109">
        <v>84.8</v>
      </c>
      <c r="I71" s="138">
        <v>0</v>
      </c>
      <c r="K71" s="133">
        <v>40</v>
      </c>
      <c r="N71" s="101">
        <f t="shared" si="2"/>
        <v>40</v>
      </c>
      <c r="O71" s="101">
        <v>71</v>
      </c>
      <c r="P71" s="133">
        <v>30</v>
      </c>
      <c r="Q71" s="101">
        <f t="shared" si="3"/>
        <v>58.57</v>
      </c>
      <c r="R71" s="131" t="s">
        <v>34</v>
      </c>
    </row>
    <row r="72" spans="1:18">
      <c r="A72" s="118">
        <v>70</v>
      </c>
      <c r="B72" s="118" t="s">
        <v>330</v>
      </c>
      <c r="C72" s="118">
        <v>20193032</v>
      </c>
      <c r="D72" s="118" t="s">
        <v>331</v>
      </c>
      <c r="E72" s="118" t="s">
        <v>25</v>
      </c>
      <c r="F72" s="118" t="s">
        <v>149</v>
      </c>
      <c r="G72" s="101">
        <v>60</v>
      </c>
      <c r="H72" s="101">
        <v>87.4</v>
      </c>
      <c r="N72" s="101">
        <f t="shared" si="2"/>
        <v>0</v>
      </c>
      <c r="O72" s="101">
        <v>73</v>
      </c>
      <c r="P72" s="101">
        <v>138</v>
      </c>
      <c r="Q72" s="101">
        <f t="shared" si="3"/>
        <v>58.46</v>
      </c>
      <c r="R72" s="131" t="s">
        <v>34</v>
      </c>
    </row>
    <row r="73" spans="1:18">
      <c r="A73" s="118">
        <v>71</v>
      </c>
      <c r="B73" s="118" t="s">
        <v>332</v>
      </c>
      <c r="C73" s="177" t="s">
        <v>333</v>
      </c>
      <c r="D73" s="177" t="s">
        <v>334</v>
      </c>
      <c r="E73" s="118" t="s">
        <v>223</v>
      </c>
      <c r="F73" s="118" t="s">
        <v>149</v>
      </c>
      <c r="G73" s="101">
        <v>60</v>
      </c>
      <c r="H73" s="101">
        <v>88.8</v>
      </c>
      <c r="I73" s="101">
        <v>40</v>
      </c>
      <c r="N73" s="101">
        <f t="shared" si="2"/>
        <v>40</v>
      </c>
      <c r="O73" s="101">
        <v>77</v>
      </c>
      <c r="Q73" s="101">
        <f t="shared" si="3"/>
        <v>58.27</v>
      </c>
      <c r="R73" s="131" t="s">
        <v>34</v>
      </c>
    </row>
    <row r="74" spans="1:18">
      <c r="A74" s="118">
        <v>72</v>
      </c>
      <c r="B74" s="118" t="s">
        <v>335</v>
      </c>
      <c r="C74" s="118">
        <v>20193069</v>
      </c>
      <c r="D74" s="118" t="s">
        <v>336</v>
      </c>
      <c r="E74" s="118" t="s">
        <v>37</v>
      </c>
      <c r="F74" s="118" t="s">
        <v>149</v>
      </c>
      <c r="G74" s="101">
        <v>100</v>
      </c>
      <c r="H74" s="101">
        <v>87.3</v>
      </c>
      <c r="N74" s="101">
        <f t="shared" si="2"/>
        <v>0</v>
      </c>
      <c r="O74" s="101">
        <v>79</v>
      </c>
      <c r="P74" s="101">
        <v>75</v>
      </c>
      <c r="Q74" s="101">
        <f t="shared" si="3"/>
        <v>58.245</v>
      </c>
      <c r="R74" s="131" t="s">
        <v>34</v>
      </c>
    </row>
    <row r="75" ht="27" spans="1:18">
      <c r="A75" s="118">
        <v>73</v>
      </c>
      <c r="B75" s="119" t="s">
        <v>337</v>
      </c>
      <c r="C75" s="118">
        <v>20193061</v>
      </c>
      <c r="D75" s="132" t="s">
        <v>338</v>
      </c>
      <c r="E75" s="118" t="s">
        <v>41</v>
      </c>
      <c r="F75" s="118" t="s">
        <v>149</v>
      </c>
      <c r="G75" s="101">
        <v>60</v>
      </c>
      <c r="H75" s="101">
        <v>83.7</v>
      </c>
      <c r="K75" s="101">
        <v>50</v>
      </c>
      <c r="N75" s="101">
        <f t="shared" si="2"/>
        <v>50</v>
      </c>
      <c r="O75" s="101">
        <v>65</v>
      </c>
      <c r="P75" s="101">
        <v>15</v>
      </c>
      <c r="Q75" s="101">
        <f t="shared" si="3"/>
        <v>57.805</v>
      </c>
      <c r="R75" s="131" t="s">
        <v>34</v>
      </c>
    </row>
    <row r="76" spans="1:18">
      <c r="A76" s="118">
        <v>74</v>
      </c>
      <c r="B76" s="118" t="s">
        <v>339</v>
      </c>
      <c r="C76" s="118">
        <v>20193046</v>
      </c>
      <c r="D76" s="118" t="s">
        <v>340</v>
      </c>
      <c r="E76" s="118" t="s">
        <v>25</v>
      </c>
      <c r="F76" s="118" t="s">
        <v>149</v>
      </c>
      <c r="G76" s="101">
        <v>60</v>
      </c>
      <c r="H76" s="101">
        <v>88.1</v>
      </c>
      <c r="K76" s="101">
        <v>35</v>
      </c>
      <c r="N76" s="101">
        <f t="shared" si="2"/>
        <v>35</v>
      </c>
      <c r="O76" s="101">
        <v>79</v>
      </c>
      <c r="Q76" s="101">
        <f t="shared" si="3"/>
        <v>57.365</v>
      </c>
      <c r="R76" s="131" t="s">
        <v>34</v>
      </c>
    </row>
    <row r="77" spans="1:18">
      <c r="A77" s="118">
        <v>75</v>
      </c>
      <c r="B77" s="118" t="s">
        <v>341</v>
      </c>
      <c r="C77" s="118">
        <v>20193027</v>
      </c>
      <c r="D77" s="118" t="s">
        <v>342</v>
      </c>
      <c r="E77" s="118" t="s">
        <v>25</v>
      </c>
      <c r="F77" s="118" t="s">
        <v>149</v>
      </c>
      <c r="G77" s="101">
        <v>60</v>
      </c>
      <c r="H77" s="101">
        <v>89.2</v>
      </c>
      <c r="K77" s="125">
        <v>20</v>
      </c>
      <c r="N77" s="101">
        <f t="shared" si="2"/>
        <v>20</v>
      </c>
      <c r="O77" s="101">
        <v>78</v>
      </c>
      <c r="P77" s="101">
        <v>45</v>
      </c>
      <c r="Q77" s="101">
        <f t="shared" si="3"/>
        <v>57.18</v>
      </c>
      <c r="R77" s="131" t="s">
        <v>34</v>
      </c>
    </row>
    <row r="78" spans="1:18">
      <c r="A78" s="118">
        <v>76</v>
      </c>
      <c r="B78" s="118" t="s">
        <v>343</v>
      </c>
      <c r="C78" s="118">
        <v>20193073</v>
      </c>
      <c r="D78" s="118" t="s">
        <v>344</v>
      </c>
      <c r="E78" s="118" t="s">
        <v>223</v>
      </c>
      <c r="F78" s="118" t="s">
        <v>149</v>
      </c>
      <c r="G78" s="101">
        <v>100</v>
      </c>
      <c r="H78" s="101">
        <v>83.3</v>
      </c>
      <c r="N78" s="101">
        <f t="shared" si="2"/>
        <v>0</v>
      </c>
      <c r="O78" s="101">
        <v>60</v>
      </c>
      <c r="P78" s="101">
        <v>134</v>
      </c>
      <c r="Q78" s="101">
        <f t="shared" si="3"/>
        <v>56.895</v>
      </c>
      <c r="R78" s="131" t="s">
        <v>34</v>
      </c>
    </row>
    <row r="79" spans="1:18">
      <c r="A79" s="118">
        <v>77</v>
      </c>
      <c r="B79" s="118" t="s">
        <v>345</v>
      </c>
      <c r="C79" s="177" t="s">
        <v>346</v>
      </c>
      <c r="D79" s="118" t="s">
        <v>347</v>
      </c>
      <c r="E79" s="118" t="s">
        <v>348</v>
      </c>
      <c r="F79" s="118" t="s">
        <v>149</v>
      </c>
      <c r="G79" s="101">
        <v>60</v>
      </c>
      <c r="H79" s="101">
        <v>82.3</v>
      </c>
      <c r="K79" s="109">
        <v>50</v>
      </c>
      <c r="N79" s="101">
        <f t="shared" si="2"/>
        <v>50</v>
      </c>
      <c r="O79" s="101">
        <v>67</v>
      </c>
      <c r="Q79" s="101">
        <f t="shared" si="3"/>
        <v>56.795</v>
      </c>
      <c r="R79" s="131" t="s">
        <v>34</v>
      </c>
    </row>
    <row r="80" spans="1:18">
      <c r="A80" s="118">
        <v>78</v>
      </c>
      <c r="B80" s="118" t="s">
        <v>349</v>
      </c>
      <c r="C80" s="118">
        <v>20193017</v>
      </c>
      <c r="D80" s="118" t="s">
        <v>350</v>
      </c>
      <c r="E80" s="118" t="s">
        <v>348</v>
      </c>
      <c r="F80" s="118" t="s">
        <v>149</v>
      </c>
      <c r="G80" s="101">
        <v>100</v>
      </c>
      <c r="H80" s="101">
        <v>89.1</v>
      </c>
      <c r="N80" s="101">
        <f t="shared" si="2"/>
        <v>0</v>
      </c>
      <c r="O80" s="101">
        <v>84</v>
      </c>
      <c r="P80" s="101">
        <v>40</v>
      </c>
      <c r="Q80" s="101">
        <f t="shared" si="3"/>
        <v>56.765</v>
      </c>
      <c r="R80" s="131" t="s">
        <v>34</v>
      </c>
    </row>
    <row r="81" spans="1:18">
      <c r="A81" s="118">
        <v>79</v>
      </c>
      <c r="B81" s="118" t="s">
        <v>351</v>
      </c>
      <c r="C81" s="118">
        <v>20193096</v>
      </c>
      <c r="D81" s="118" t="s">
        <v>352</v>
      </c>
      <c r="E81" s="118" t="s">
        <v>50</v>
      </c>
      <c r="F81" s="118" t="s">
        <v>149</v>
      </c>
      <c r="G81" s="101">
        <v>60</v>
      </c>
      <c r="H81" s="101">
        <v>83.9</v>
      </c>
      <c r="I81" s="101">
        <v>40</v>
      </c>
      <c r="N81" s="101">
        <f t="shared" si="2"/>
        <v>40</v>
      </c>
      <c r="O81" s="101">
        <v>73</v>
      </c>
      <c r="Q81" s="101">
        <f t="shared" si="3"/>
        <v>56.135</v>
      </c>
      <c r="R81" s="131" t="s">
        <v>34</v>
      </c>
    </row>
    <row r="82" spans="1:18">
      <c r="A82" s="118">
        <v>80</v>
      </c>
      <c r="B82" s="118" t="s">
        <v>353</v>
      </c>
      <c r="C82" s="178" t="s">
        <v>354</v>
      </c>
      <c r="D82" s="122" t="s">
        <v>355</v>
      </c>
      <c r="E82" s="118" t="s">
        <v>25</v>
      </c>
      <c r="F82" s="118" t="s">
        <v>149</v>
      </c>
      <c r="G82" s="101">
        <v>60</v>
      </c>
      <c r="H82" s="101">
        <v>83.7</v>
      </c>
      <c r="J82" s="101">
        <v>20</v>
      </c>
      <c r="N82" s="101">
        <f t="shared" si="2"/>
        <v>20</v>
      </c>
      <c r="O82" s="101">
        <v>77</v>
      </c>
      <c r="P82" s="101">
        <v>45</v>
      </c>
      <c r="Q82" s="101">
        <f t="shared" si="3"/>
        <v>56.005</v>
      </c>
      <c r="R82" s="131" t="s">
        <v>34</v>
      </c>
    </row>
    <row r="83" spans="1:18">
      <c r="A83" s="118">
        <v>81</v>
      </c>
      <c r="B83" s="118" t="s">
        <v>356</v>
      </c>
      <c r="C83" s="177" t="s">
        <v>357</v>
      </c>
      <c r="D83" s="118" t="s">
        <v>358</v>
      </c>
      <c r="E83" s="118" t="s">
        <v>25</v>
      </c>
      <c r="F83" s="118" t="s">
        <v>149</v>
      </c>
      <c r="G83" s="101">
        <v>80</v>
      </c>
      <c r="H83" s="101">
        <v>84.7</v>
      </c>
      <c r="K83" s="111">
        <v>20</v>
      </c>
      <c r="N83" s="101">
        <f t="shared" si="2"/>
        <v>20</v>
      </c>
      <c r="O83" s="101">
        <v>83</v>
      </c>
      <c r="Q83" s="101">
        <f t="shared" si="3"/>
        <v>55.755</v>
      </c>
      <c r="R83" s="131" t="s">
        <v>34</v>
      </c>
    </row>
    <row r="84" spans="1:18">
      <c r="A84" s="118">
        <v>82</v>
      </c>
      <c r="B84" s="118" t="s">
        <v>359</v>
      </c>
      <c r="C84" s="177" t="s">
        <v>360</v>
      </c>
      <c r="D84" s="177" t="s">
        <v>361</v>
      </c>
      <c r="E84" s="118" t="s">
        <v>37</v>
      </c>
      <c r="F84" s="118" t="s">
        <v>149</v>
      </c>
      <c r="G84" s="101">
        <v>60</v>
      </c>
      <c r="H84" s="101">
        <v>83.8</v>
      </c>
      <c r="M84" s="111">
        <v>40</v>
      </c>
      <c r="N84" s="101">
        <f t="shared" si="2"/>
        <v>40</v>
      </c>
      <c r="O84" s="101">
        <v>71</v>
      </c>
      <c r="Q84" s="101">
        <f t="shared" si="3"/>
        <v>55.42</v>
      </c>
      <c r="R84" s="131" t="s">
        <v>34</v>
      </c>
    </row>
    <row r="85" spans="1:18">
      <c r="A85" s="118">
        <v>83</v>
      </c>
      <c r="B85" s="118" t="s">
        <v>362</v>
      </c>
      <c r="C85" s="177" t="s">
        <v>363</v>
      </c>
      <c r="D85" s="177" t="s">
        <v>364</v>
      </c>
      <c r="E85" s="118" t="s">
        <v>283</v>
      </c>
      <c r="F85" s="118" t="s">
        <v>149</v>
      </c>
      <c r="G85" s="101">
        <v>60</v>
      </c>
      <c r="H85" s="101">
        <v>85</v>
      </c>
      <c r="N85" s="101">
        <f t="shared" si="2"/>
        <v>0</v>
      </c>
      <c r="O85" s="101">
        <v>87</v>
      </c>
      <c r="P85" s="101">
        <v>60</v>
      </c>
      <c r="Q85" s="101">
        <f t="shared" si="3"/>
        <v>55.2</v>
      </c>
      <c r="R85" s="131" t="s">
        <v>34</v>
      </c>
    </row>
    <row r="86" spans="1:18">
      <c r="A86" s="118">
        <v>84</v>
      </c>
      <c r="B86" s="118" t="s">
        <v>365</v>
      </c>
      <c r="C86" s="118">
        <v>20193063</v>
      </c>
      <c r="D86" s="118" t="s">
        <v>366</v>
      </c>
      <c r="E86" s="118" t="s">
        <v>41</v>
      </c>
      <c r="F86" s="118" t="s">
        <v>149</v>
      </c>
      <c r="G86" s="101">
        <v>60</v>
      </c>
      <c r="H86" s="101">
        <v>80.4</v>
      </c>
      <c r="N86" s="101">
        <f t="shared" si="2"/>
        <v>0</v>
      </c>
      <c r="O86" s="101">
        <v>62</v>
      </c>
      <c r="P86" s="109">
        <v>153.75</v>
      </c>
      <c r="Q86" s="101">
        <f t="shared" si="3"/>
        <v>55.135</v>
      </c>
      <c r="R86" s="131" t="s">
        <v>34</v>
      </c>
    </row>
    <row r="87" spans="1:18">
      <c r="A87" s="118">
        <v>85</v>
      </c>
      <c r="B87" s="118" t="s">
        <v>367</v>
      </c>
      <c r="C87" s="118">
        <v>20193103</v>
      </c>
      <c r="D87" s="118" t="s">
        <v>368</v>
      </c>
      <c r="E87" s="118" t="s">
        <v>50</v>
      </c>
      <c r="F87" s="118" t="s">
        <v>149</v>
      </c>
      <c r="G87" s="109">
        <v>80</v>
      </c>
      <c r="H87" s="101">
        <v>80.6</v>
      </c>
      <c r="I87" s="109">
        <v>0</v>
      </c>
      <c r="K87" s="109">
        <v>0</v>
      </c>
      <c r="N87" s="101">
        <f t="shared" si="2"/>
        <v>0</v>
      </c>
      <c r="O87" s="101">
        <v>60</v>
      </c>
      <c r="P87" s="109">
        <v>140</v>
      </c>
      <c r="Q87" s="101">
        <f t="shared" si="3"/>
        <v>55.09</v>
      </c>
      <c r="R87" s="131" t="s">
        <v>34</v>
      </c>
    </row>
    <row r="88" spans="1:18">
      <c r="A88" s="118">
        <v>86</v>
      </c>
      <c r="B88" s="118" t="s">
        <v>369</v>
      </c>
      <c r="C88" s="120" t="s">
        <v>370</v>
      </c>
      <c r="D88" s="118" t="s">
        <v>371</v>
      </c>
      <c r="E88" s="118" t="s">
        <v>133</v>
      </c>
      <c r="F88" s="118" t="s">
        <v>149</v>
      </c>
      <c r="G88" s="108">
        <v>60</v>
      </c>
      <c r="H88" s="108">
        <v>83.7</v>
      </c>
      <c r="I88" s="108">
        <v>0</v>
      </c>
      <c r="J88" s="108">
        <v>0</v>
      </c>
      <c r="K88" s="121">
        <v>50</v>
      </c>
      <c r="L88" s="108">
        <v>0</v>
      </c>
      <c r="M88" s="108">
        <v>0</v>
      </c>
      <c r="N88" s="101">
        <f t="shared" si="2"/>
        <v>50</v>
      </c>
      <c r="O88" s="101">
        <v>61</v>
      </c>
      <c r="P88" s="121">
        <v>0</v>
      </c>
      <c r="Q88" s="101">
        <f t="shared" si="3"/>
        <v>54.905</v>
      </c>
      <c r="R88" s="131" t="s">
        <v>34</v>
      </c>
    </row>
    <row r="89" spans="1:18">
      <c r="A89" s="118">
        <v>87</v>
      </c>
      <c r="B89" s="118" t="s">
        <v>372</v>
      </c>
      <c r="C89" s="118" t="s">
        <v>373</v>
      </c>
      <c r="D89" s="118" t="s">
        <v>374</v>
      </c>
      <c r="E89" s="118" t="s">
        <v>20</v>
      </c>
      <c r="F89" s="118" t="s">
        <v>149</v>
      </c>
      <c r="G89" s="101">
        <v>60</v>
      </c>
      <c r="H89" s="101">
        <v>79.8</v>
      </c>
      <c r="I89" s="101">
        <v>40</v>
      </c>
      <c r="N89" s="101">
        <f t="shared" si="2"/>
        <v>40</v>
      </c>
      <c r="O89" s="101">
        <v>70</v>
      </c>
      <c r="Q89" s="101">
        <f t="shared" si="3"/>
        <v>54.47</v>
      </c>
      <c r="R89" s="131" t="s">
        <v>34</v>
      </c>
    </row>
    <row r="90" spans="1:18">
      <c r="A90" s="118">
        <v>88</v>
      </c>
      <c r="B90" s="118" t="s">
        <v>375</v>
      </c>
      <c r="C90" s="118">
        <v>20193052</v>
      </c>
      <c r="D90" s="118" t="s">
        <v>376</v>
      </c>
      <c r="E90" s="118" t="s">
        <v>20</v>
      </c>
      <c r="F90" s="118" t="s">
        <v>149</v>
      </c>
      <c r="G90" s="101">
        <v>60</v>
      </c>
      <c r="H90" s="101">
        <v>81.9</v>
      </c>
      <c r="K90" s="101">
        <v>35</v>
      </c>
      <c r="N90" s="101">
        <f t="shared" si="2"/>
        <v>35</v>
      </c>
      <c r="O90" s="101">
        <v>72</v>
      </c>
      <c r="Q90" s="101">
        <f t="shared" si="3"/>
        <v>53.985</v>
      </c>
      <c r="R90" s="131" t="s">
        <v>34</v>
      </c>
    </row>
    <row r="91" spans="1:18">
      <c r="A91" s="118">
        <v>89</v>
      </c>
      <c r="B91" s="118" t="s">
        <v>377</v>
      </c>
      <c r="C91" s="118">
        <v>20193049</v>
      </c>
      <c r="D91" s="118" t="s">
        <v>378</v>
      </c>
      <c r="E91" s="118" t="s">
        <v>283</v>
      </c>
      <c r="F91" s="118" t="s">
        <v>149</v>
      </c>
      <c r="G91" s="101">
        <v>100</v>
      </c>
      <c r="H91" s="101">
        <v>84.3</v>
      </c>
      <c r="N91" s="101">
        <f t="shared" si="2"/>
        <v>0</v>
      </c>
      <c r="O91" s="101">
        <v>65</v>
      </c>
      <c r="P91" s="101">
        <v>80</v>
      </c>
      <c r="Q91" s="101">
        <f t="shared" si="3"/>
        <v>53.395</v>
      </c>
      <c r="R91" s="131" t="s">
        <v>34</v>
      </c>
    </row>
    <row r="92" spans="1:18">
      <c r="A92" s="118">
        <v>90</v>
      </c>
      <c r="B92" s="118" t="s">
        <v>379</v>
      </c>
      <c r="C92" s="177" t="s">
        <v>380</v>
      </c>
      <c r="D92" s="118" t="s">
        <v>381</v>
      </c>
      <c r="E92" s="118" t="s">
        <v>25</v>
      </c>
      <c r="F92" s="118" t="s">
        <v>149</v>
      </c>
      <c r="G92" s="101">
        <v>60</v>
      </c>
      <c r="H92" s="101">
        <v>83.6</v>
      </c>
      <c r="K92" s="109">
        <v>30</v>
      </c>
      <c r="N92" s="101">
        <f t="shared" si="2"/>
        <v>30</v>
      </c>
      <c r="O92" s="101">
        <v>73</v>
      </c>
      <c r="Q92" s="101">
        <f t="shared" si="3"/>
        <v>53.09</v>
      </c>
      <c r="R92" s="131" t="s">
        <v>34</v>
      </c>
    </row>
    <row r="93" spans="1:18">
      <c r="A93" s="118">
        <v>91</v>
      </c>
      <c r="B93" s="118" t="s">
        <v>382</v>
      </c>
      <c r="C93" s="177" t="s">
        <v>383</v>
      </c>
      <c r="D93" s="177" t="s">
        <v>384</v>
      </c>
      <c r="E93" s="118" t="s">
        <v>29</v>
      </c>
      <c r="F93" s="118" t="s">
        <v>149</v>
      </c>
      <c r="G93" s="126">
        <v>80</v>
      </c>
      <c r="H93" s="126">
        <v>83.6</v>
      </c>
      <c r="J93" s="101">
        <v>20</v>
      </c>
      <c r="K93" s="109">
        <v>15</v>
      </c>
      <c r="N93" s="101">
        <f t="shared" si="2"/>
        <v>35</v>
      </c>
      <c r="O93" s="101">
        <v>62</v>
      </c>
      <c r="Q93" s="101">
        <f t="shared" si="3"/>
        <v>52.74</v>
      </c>
      <c r="R93" s="131" t="s">
        <v>34</v>
      </c>
    </row>
    <row r="94" s="6" customFormat="1" spans="1:18">
      <c r="A94" s="118">
        <v>92</v>
      </c>
      <c r="B94" s="118" t="s">
        <v>385</v>
      </c>
      <c r="C94" s="118">
        <v>20193053</v>
      </c>
      <c r="D94" s="118" t="s">
        <v>386</v>
      </c>
      <c r="E94" s="118" t="s">
        <v>20</v>
      </c>
      <c r="F94" s="118" t="s">
        <v>149</v>
      </c>
      <c r="G94" s="101">
        <v>60</v>
      </c>
      <c r="H94" s="101">
        <v>83.9</v>
      </c>
      <c r="I94" s="101"/>
      <c r="J94" s="101"/>
      <c r="K94" s="101">
        <v>25</v>
      </c>
      <c r="L94" s="101"/>
      <c r="M94" s="101"/>
      <c r="N94" s="101">
        <f t="shared" si="2"/>
        <v>25</v>
      </c>
      <c r="O94" s="101">
        <v>76</v>
      </c>
      <c r="P94" s="109">
        <v>0</v>
      </c>
      <c r="Q94" s="101">
        <f t="shared" si="3"/>
        <v>52.685</v>
      </c>
      <c r="R94" s="131" t="s">
        <v>34</v>
      </c>
    </row>
    <row r="95" spans="1:18">
      <c r="A95" s="118">
        <v>93</v>
      </c>
      <c r="B95" s="118" t="s">
        <v>387</v>
      </c>
      <c r="C95" s="178" t="s">
        <v>388</v>
      </c>
      <c r="D95" s="118" t="s">
        <v>389</v>
      </c>
      <c r="E95" s="118" t="s">
        <v>25</v>
      </c>
      <c r="F95" s="118" t="s">
        <v>149</v>
      </c>
      <c r="G95" s="108">
        <v>60</v>
      </c>
      <c r="H95" s="108">
        <v>85.7</v>
      </c>
      <c r="I95" s="108"/>
      <c r="J95" s="108"/>
      <c r="K95" s="108"/>
      <c r="L95" s="108"/>
      <c r="M95" s="108"/>
      <c r="N95" s="101">
        <f t="shared" si="2"/>
        <v>0</v>
      </c>
      <c r="O95" s="101">
        <v>85</v>
      </c>
      <c r="P95" s="108">
        <v>40</v>
      </c>
      <c r="Q95" s="101">
        <f t="shared" si="3"/>
        <v>52.605</v>
      </c>
      <c r="R95" s="131" t="s">
        <v>34</v>
      </c>
    </row>
    <row r="96" spans="1:18">
      <c r="A96" s="118">
        <v>94</v>
      </c>
      <c r="B96" s="118" t="s">
        <v>390</v>
      </c>
      <c r="C96" s="177" t="s">
        <v>391</v>
      </c>
      <c r="D96" s="118" t="s">
        <v>392</v>
      </c>
      <c r="E96" s="118" t="s">
        <v>25</v>
      </c>
      <c r="F96" s="118" t="s">
        <v>149</v>
      </c>
      <c r="G96" s="101">
        <v>100</v>
      </c>
      <c r="H96" s="109">
        <v>87.9</v>
      </c>
      <c r="K96" s="101">
        <v>25</v>
      </c>
      <c r="N96" s="101">
        <f t="shared" si="2"/>
        <v>25</v>
      </c>
      <c r="O96" s="101">
        <v>62</v>
      </c>
      <c r="Q96" s="101">
        <f t="shared" si="3"/>
        <v>52.385</v>
      </c>
      <c r="R96" s="131" t="s">
        <v>34</v>
      </c>
    </row>
    <row r="97" spans="1:18">
      <c r="A97" s="118">
        <v>95</v>
      </c>
      <c r="B97" s="118" t="s">
        <v>393</v>
      </c>
      <c r="C97" s="118">
        <v>20193082</v>
      </c>
      <c r="D97" s="118" t="s">
        <v>394</v>
      </c>
      <c r="E97" s="118" t="s">
        <v>29</v>
      </c>
      <c r="F97" s="118" t="s">
        <v>149</v>
      </c>
      <c r="G97" s="101">
        <v>80</v>
      </c>
      <c r="H97" s="101">
        <v>83.9</v>
      </c>
      <c r="N97" s="101">
        <f t="shared" si="2"/>
        <v>0</v>
      </c>
      <c r="O97" s="101">
        <v>73</v>
      </c>
      <c r="P97" s="101">
        <v>60</v>
      </c>
      <c r="Q97" s="101">
        <f t="shared" si="3"/>
        <v>52.135</v>
      </c>
      <c r="R97" s="131" t="s">
        <v>34</v>
      </c>
    </row>
    <row r="98" spans="1:18">
      <c r="A98" s="118">
        <v>96</v>
      </c>
      <c r="B98" s="118" t="s">
        <v>395</v>
      </c>
      <c r="C98" s="118">
        <v>20193085</v>
      </c>
      <c r="D98" s="118" t="s">
        <v>396</v>
      </c>
      <c r="E98" s="118" t="s">
        <v>189</v>
      </c>
      <c r="F98" s="118" t="s">
        <v>149</v>
      </c>
      <c r="G98" s="101">
        <v>60</v>
      </c>
      <c r="H98" s="101">
        <v>81.8</v>
      </c>
      <c r="K98" s="101">
        <v>20</v>
      </c>
      <c r="N98" s="101">
        <f t="shared" si="2"/>
        <v>20</v>
      </c>
      <c r="O98" s="101">
        <v>79</v>
      </c>
      <c r="Q98" s="101">
        <f t="shared" si="3"/>
        <v>51.92</v>
      </c>
      <c r="R98" s="131" t="s">
        <v>34</v>
      </c>
    </row>
    <row r="99" spans="1:18">
      <c r="A99" s="118">
        <v>97</v>
      </c>
      <c r="B99" s="118" t="s">
        <v>397</v>
      </c>
      <c r="C99" s="177" t="s">
        <v>398</v>
      </c>
      <c r="D99" s="118" t="s">
        <v>399</v>
      </c>
      <c r="E99" s="118" t="s">
        <v>25</v>
      </c>
      <c r="F99" s="118" t="s">
        <v>149</v>
      </c>
      <c r="G99" s="101">
        <v>100</v>
      </c>
      <c r="H99" s="109">
        <v>76.7</v>
      </c>
      <c r="K99" s="101">
        <v>25</v>
      </c>
      <c r="N99" s="101">
        <f t="shared" si="2"/>
        <v>25</v>
      </c>
      <c r="O99" s="101">
        <v>65</v>
      </c>
      <c r="Q99" s="101">
        <f t="shared" si="3"/>
        <v>51.755</v>
      </c>
      <c r="R99" s="131" t="s">
        <v>34</v>
      </c>
    </row>
    <row r="100" spans="1:18">
      <c r="A100" s="118">
        <v>98</v>
      </c>
      <c r="B100" s="118" t="s">
        <v>400</v>
      </c>
      <c r="C100" s="177" t="s">
        <v>401</v>
      </c>
      <c r="D100" s="118" t="s">
        <v>402</v>
      </c>
      <c r="E100" s="118" t="s">
        <v>50</v>
      </c>
      <c r="F100" s="118" t="s">
        <v>149</v>
      </c>
      <c r="G100" s="101">
        <v>80</v>
      </c>
      <c r="H100" s="109">
        <v>83.4</v>
      </c>
      <c r="N100" s="101">
        <f t="shared" si="2"/>
        <v>0</v>
      </c>
      <c r="O100" s="101">
        <v>72</v>
      </c>
      <c r="P100" s="101">
        <v>60</v>
      </c>
      <c r="Q100" s="101">
        <f t="shared" si="3"/>
        <v>51.71</v>
      </c>
      <c r="R100" s="131" t="s">
        <v>34</v>
      </c>
    </row>
    <row r="101" spans="1:18">
      <c r="A101" s="118">
        <v>99</v>
      </c>
      <c r="B101" s="118" t="s">
        <v>403</v>
      </c>
      <c r="C101" s="177" t="s">
        <v>404</v>
      </c>
      <c r="D101" s="177" t="s">
        <v>405</v>
      </c>
      <c r="E101" s="118" t="s">
        <v>20</v>
      </c>
      <c r="F101" s="118" t="s">
        <v>149</v>
      </c>
      <c r="G101" s="101">
        <v>60</v>
      </c>
      <c r="H101" s="101">
        <v>82.4</v>
      </c>
      <c r="N101" s="101">
        <f t="shared" si="2"/>
        <v>0</v>
      </c>
      <c r="O101" s="101">
        <v>71</v>
      </c>
      <c r="P101" s="101">
        <v>80</v>
      </c>
      <c r="Q101" s="101">
        <f t="shared" si="3"/>
        <v>51.21</v>
      </c>
      <c r="R101" s="131" t="s">
        <v>34</v>
      </c>
    </row>
    <row r="102" spans="1:18">
      <c r="A102" s="118">
        <v>100</v>
      </c>
      <c r="B102" s="118" t="s">
        <v>406</v>
      </c>
      <c r="C102" s="118">
        <v>20193054</v>
      </c>
      <c r="D102" s="118" t="s">
        <v>407</v>
      </c>
      <c r="E102" s="118" t="s">
        <v>283</v>
      </c>
      <c r="F102" s="118" t="s">
        <v>149</v>
      </c>
      <c r="G102" s="101">
        <v>60</v>
      </c>
      <c r="H102" s="101">
        <v>87.6</v>
      </c>
      <c r="K102" s="101">
        <v>20</v>
      </c>
      <c r="N102" s="101">
        <f t="shared" si="2"/>
        <v>20</v>
      </c>
      <c r="O102" s="101">
        <v>74</v>
      </c>
      <c r="Q102" s="101">
        <f t="shared" si="3"/>
        <v>51.04</v>
      </c>
      <c r="R102" s="131" t="s">
        <v>34</v>
      </c>
    </row>
    <row r="103" spans="1:18">
      <c r="A103" s="118">
        <v>101</v>
      </c>
      <c r="B103" s="118" t="s">
        <v>408</v>
      </c>
      <c r="C103" s="118">
        <v>20193038</v>
      </c>
      <c r="D103" s="118" t="s">
        <v>409</v>
      </c>
      <c r="E103" s="118" t="s">
        <v>25</v>
      </c>
      <c r="F103" s="118" t="s">
        <v>149</v>
      </c>
      <c r="G103" s="101">
        <v>60</v>
      </c>
      <c r="H103" s="101">
        <v>86.9</v>
      </c>
      <c r="N103" s="101">
        <f t="shared" si="2"/>
        <v>0</v>
      </c>
      <c r="O103" s="101">
        <v>77</v>
      </c>
      <c r="P103" s="101">
        <v>45</v>
      </c>
      <c r="Q103" s="101">
        <f t="shared" si="3"/>
        <v>50.485</v>
      </c>
      <c r="R103" s="131" t="s">
        <v>34</v>
      </c>
    </row>
    <row r="104" spans="1:18">
      <c r="A104" s="118">
        <v>102</v>
      </c>
      <c r="B104" s="118" t="s">
        <v>410</v>
      </c>
      <c r="C104" s="118">
        <v>20193006</v>
      </c>
      <c r="D104" s="118" t="s">
        <v>411</v>
      </c>
      <c r="E104" s="118" t="s">
        <v>25</v>
      </c>
      <c r="F104" s="118" t="s">
        <v>149</v>
      </c>
      <c r="G104" s="101">
        <v>60</v>
      </c>
      <c r="H104" s="101">
        <v>87.2</v>
      </c>
      <c r="J104" s="109">
        <v>30</v>
      </c>
      <c r="N104" s="101">
        <f t="shared" si="2"/>
        <v>30</v>
      </c>
      <c r="O104" s="101">
        <v>64</v>
      </c>
      <c r="Q104" s="101">
        <f t="shared" si="3"/>
        <v>50.48</v>
      </c>
      <c r="R104" s="131" t="s">
        <v>34</v>
      </c>
    </row>
    <row r="105" spans="1:18">
      <c r="A105" s="118">
        <v>103</v>
      </c>
      <c r="B105" s="118" t="s">
        <v>412</v>
      </c>
      <c r="C105" s="177" t="s">
        <v>413</v>
      </c>
      <c r="D105" s="122" t="s">
        <v>414</v>
      </c>
      <c r="E105" s="118" t="s">
        <v>41</v>
      </c>
      <c r="F105" s="118" t="s">
        <v>149</v>
      </c>
      <c r="G105" s="101">
        <v>60</v>
      </c>
      <c r="H105" s="101">
        <v>81.8</v>
      </c>
      <c r="N105" s="101">
        <f t="shared" si="2"/>
        <v>0</v>
      </c>
      <c r="O105" s="101">
        <v>92</v>
      </c>
      <c r="Q105" s="101">
        <f t="shared" si="3"/>
        <v>50.47</v>
      </c>
      <c r="R105" s="131" t="s">
        <v>34</v>
      </c>
    </row>
    <row r="106" spans="1:18">
      <c r="A106" s="118">
        <v>104</v>
      </c>
      <c r="B106" s="118" t="s">
        <v>415</v>
      </c>
      <c r="C106" s="118">
        <v>20193028</v>
      </c>
      <c r="D106" s="118" t="s">
        <v>416</v>
      </c>
      <c r="E106" s="118" t="s">
        <v>25</v>
      </c>
      <c r="F106" s="118" t="s">
        <v>149</v>
      </c>
      <c r="G106" s="101">
        <v>60</v>
      </c>
      <c r="H106" s="101">
        <v>84.7</v>
      </c>
      <c r="K106" s="101">
        <v>30</v>
      </c>
      <c r="N106" s="101">
        <f t="shared" si="2"/>
        <v>30</v>
      </c>
      <c r="O106" s="101">
        <v>65</v>
      </c>
      <c r="Q106" s="101">
        <f t="shared" si="3"/>
        <v>50.455</v>
      </c>
      <c r="R106" s="131" t="s">
        <v>34</v>
      </c>
    </row>
    <row r="107" spans="1:18">
      <c r="A107" s="118">
        <v>105</v>
      </c>
      <c r="B107" s="118" t="s">
        <v>417</v>
      </c>
      <c r="C107" s="118">
        <v>20193035</v>
      </c>
      <c r="D107" s="118" t="s">
        <v>418</v>
      </c>
      <c r="E107" s="118" t="s">
        <v>25</v>
      </c>
      <c r="F107" s="118" t="s">
        <v>149</v>
      </c>
      <c r="G107" s="101">
        <v>60</v>
      </c>
      <c r="H107" s="101">
        <v>85.3</v>
      </c>
      <c r="N107" s="101">
        <f t="shared" si="2"/>
        <v>0</v>
      </c>
      <c r="O107" s="101">
        <v>79</v>
      </c>
      <c r="P107" s="101">
        <v>40</v>
      </c>
      <c r="Q107" s="101">
        <f t="shared" si="3"/>
        <v>50.445</v>
      </c>
      <c r="R107" s="131" t="s">
        <v>34</v>
      </c>
    </row>
    <row r="108" spans="1:18">
      <c r="A108" s="118">
        <v>106</v>
      </c>
      <c r="B108" s="118" t="s">
        <v>419</v>
      </c>
      <c r="C108" s="118">
        <v>20193023</v>
      </c>
      <c r="D108" s="118" t="s">
        <v>420</v>
      </c>
      <c r="E108" s="118" t="s">
        <v>25</v>
      </c>
      <c r="F108" s="118" t="s">
        <v>149</v>
      </c>
      <c r="G108" s="101">
        <v>80</v>
      </c>
      <c r="H108" s="101">
        <v>89.3</v>
      </c>
      <c r="N108" s="101">
        <f t="shared" si="2"/>
        <v>0</v>
      </c>
      <c r="O108" s="101">
        <v>83</v>
      </c>
      <c r="Q108" s="101">
        <f t="shared" si="3"/>
        <v>50.445</v>
      </c>
      <c r="R108" s="131" t="s">
        <v>34</v>
      </c>
    </row>
    <row r="109" spans="1:18">
      <c r="A109" s="118">
        <v>107</v>
      </c>
      <c r="B109" s="118" t="s">
        <v>421</v>
      </c>
      <c r="C109" s="118">
        <v>20193111</v>
      </c>
      <c r="D109" s="118" t="s">
        <v>422</v>
      </c>
      <c r="E109" s="118" t="s">
        <v>423</v>
      </c>
      <c r="F109" s="118" t="s">
        <v>149</v>
      </c>
      <c r="G109" s="101">
        <v>60</v>
      </c>
      <c r="H109" s="109">
        <v>83.9</v>
      </c>
      <c r="K109" s="101">
        <v>25</v>
      </c>
      <c r="N109" s="101">
        <f t="shared" si="2"/>
        <v>25</v>
      </c>
      <c r="O109" s="101">
        <v>69</v>
      </c>
      <c r="Q109" s="101">
        <f t="shared" si="3"/>
        <v>50.235</v>
      </c>
      <c r="R109" s="131" t="s">
        <v>34</v>
      </c>
    </row>
    <row r="110" spans="1:18">
      <c r="A110" s="118">
        <v>108</v>
      </c>
      <c r="B110" s="118" t="s">
        <v>424</v>
      </c>
      <c r="C110" s="118">
        <v>20193065</v>
      </c>
      <c r="D110" s="118" t="s">
        <v>425</v>
      </c>
      <c r="E110" s="118" t="s">
        <v>41</v>
      </c>
      <c r="F110" s="118" t="s">
        <v>149</v>
      </c>
      <c r="G110" s="101">
        <v>60</v>
      </c>
      <c r="H110" s="101">
        <v>85.7</v>
      </c>
      <c r="K110" s="101">
        <v>20</v>
      </c>
      <c r="N110" s="101">
        <f t="shared" si="2"/>
        <v>20</v>
      </c>
      <c r="O110" s="101">
        <v>72</v>
      </c>
      <c r="Q110" s="101">
        <f t="shared" si="3"/>
        <v>50.055</v>
      </c>
      <c r="R110" s="131" t="s">
        <v>34</v>
      </c>
    </row>
    <row r="111" s="7" customFormat="1" spans="1:18">
      <c r="A111" s="118">
        <v>109</v>
      </c>
      <c r="B111" s="118" t="s">
        <v>426</v>
      </c>
      <c r="C111" s="177" t="s">
        <v>427</v>
      </c>
      <c r="D111" s="177" t="s">
        <v>428</v>
      </c>
      <c r="E111" s="118" t="s">
        <v>20</v>
      </c>
      <c r="F111" s="118" t="s">
        <v>149</v>
      </c>
      <c r="G111" s="134">
        <v>60</v>
      </c>
      <c r="H111" s="134">
        <v>82.2</v>
      </c>
      <c r="I111" s="134"/>
      <c r="J111" s="134"/>
      <c r="K111" s="134">
        <v>20</v>
      </c>
      <c r="L111" s="101"/>
      <c r="M111" s="101"/>
      <c r="N111" s="101">
        <f t="shared" si="2"/>
        <v>20</v>
      </c>
      <c r="O111" s="101">
        <v>62</v>
      </c>
      <c r="P111" s="109">
        <v>40</v>
      </c>
      <c r="Q111" s="101">
        <f t="shared" si="3"/>
        <v>50.03</v>
      </c>
      <c r="R111" s="131" t="s">
        <v>34</v>
      </c>
    </row>
    <row r="112" s="7" customFormat="1" spans="1:18">
      <c r="A112" s="118">
        <v>110</v>
      </c>
      <c r="B112" s="118" t="s">
        <v>429</v>
      </c>
      <c r="C112" s="177" t="s">
        <v>430</v>
      </c>
      <c r="D112" s="177" t="s">
        <v>431</v>
      </c>
      <c r="E112" s="118" t="s">
        <v>54</v>
      </c>
      <c r="F112" s="118" t="s">
        <v>149</v>
      </c>
      <c r="G112" s="101">
        <v>60</v>
      </c>
      <c r="H112" s="101">
        <v>85.5</v>
      </c>
      <c r="I112" s="101"/>
      <c r="J112" s="101"/>
      <c r="K112" s="109">
        <v>20</v>
      </c>
      <c r="L112" s="101"/>
      <c r="M112" s="101"/>
      <c r="N112" s="101">
        <f t="shared" si="2"/>
        <v>20</v>
      </c>
      <c r="O112" s="101">
        <v>72</v>
      </c>
      <c r="P112" s="101"/>
      <c r="Q112" s="101">
        <f t="shared" si="3"/>
        <v>50.025</v>
      </c>
      <c r="R112" s="131" t="s">
        <v>34</v>
      </c>
    </row>
    <row r="113" s="7" customFormat="1" spans="1:18">
      <c r="A113" s="118">
        <v>111</v>
      </c>
      <c r="B113" s="118" t="s">
        <v>432</v>
      </c>
      <c r="C113" s="177" t="s">
        <v>433</v>
      </c>
      <c r="D113" s="177" t="s">
        <v>434</v>
      </c>
      <c r="E113" s="118" t="s">
        <v>29</v>
      </c>
      <c r="F113" s="118" t="s">
        <v>149</v>
      </c>
      <c r="G113" s="134">
        <v>60</v>
      </c>
      <c r="H113" s="134">
        <v>87.8</v>
      </c>
      <c r="I113" s="134"/>
      <c r="J113" s="134"/>
      <c r="K113" s="134"/>
      <c r="L113" s="134"/>
      <c r="M113" s="134"/>
      <c r="N113" s="101">
        <f t="shared" si="2"/>
        <v>0</v>
      </c>
      <c r="O113" s="101">
        <v>71</v>
      </c>
      <c r="P113" s="139">
        <v>60</v>
      </c>
      <c r="Q113" s="101">
        <f t="shared" si="3"/>
        <v>50.02</v>
      </c>
      <c r="R113" s="131" t="s">
        <v>34</v>
      </c>
    </row>
    <row r="114" s="7" customFormat="1" spans="1:18">
      <c r="A114" s="118">
        <v>112</v>
      </c>
      <c r="B114" s="118" t="s">
        <v>435</v>
      </c>
      <c r="C114" s="178" t="s">
        <v>436</v>
      </c>
      <c r="D114" s="118" t="s">
        <v>437</v>
      </c>
      <c r="E114" s="118" t="s">
        <v>50</v>
      </c>
      <c r="F114" s="118" t="s">
        <v>149</v>
      </c>
      <c r="G114" s="108">
        <v>80</v>
      </c>
      <c r="H114" s="108">
        <v>81.7</v>
      </c>
      <c r="I114" s="108"/>
      <c r="J114" s="108"/>
      <c r="K114" s="108"/>
      <c r="L114" s="108"/>
      <c r="M114" s="108"/>
      <c r="N114" s="101">
        <f t="shared" si="2"/>
        <v>0</v>
      </c>
      <c r="O114" s="101">
        <v>85</v>
      </c>
      <c r="P114" s="108"/>
      <c r="Q114" s="101">
        <f t="shared" si="3"/>
        <v>50.005</v>
      </c>
      <c r="R114" s="131" t="s">
        <v>34</v>
      </c>
    </row>
    <row r="115" s="7" customFormat="1" spans="1:18">
      <c r="A115" s="118">
        <v>113</v>
      </c>
      <c r="B115" s="118" t="s">
        <v>438</v>
      </c>
      <c r="C115" s="177" t="s">
        <v>439</v>
      </c>
      <c r="D115" s="118" t="s">
        <v>440</v>
      </c>
      <c r="E115" s="118" t="s">
        <v>25</v>
      </c>
      <c r="F115" s="118" t="s">
        <v>149</v>
      </c>
      <c r="G115" s="101">
        <v>60</v>
      </c>
      <c r="H115" s="101">
        <v>81.8</v>
      </c>
      <c r="I115" s="101"/>
      <c r="J115" s="101">
        <v>20</v>
      </c>
      <c r="K115" s="101"/>
      <c r="L115" s="101"/>
      <c r="M115" s="101"/>
      <c r="N115" s="101">
        <f t="shared" si="2"/>
        <v>20</v>
      </c>
      <c r="O115" s="101">
        <v>62</v>
      </c>
      <c r="P115" s="101">
        <v>40</v>
      </c>
      <c r="Q115" s="101">
        <f t="shared" si="3"/>
        <v>49.97</v>
      </c>
      <c r="R115" s="131" t="s">
        <v>34</v>
      </c>
    </row>
    <row r="116" s="7" customFormat="1" spans="1:18">
      <c r="A116" s="118">
        <v>114</v>
      </c>
      <c r="B116" s="118" t="s">
        <v>441</v>
      </c>
      <c r="C116" s="177" t="s">
        <v>442</v>
      </c>
      <c r="D116" s="177" t="s">
        <v>443</v>
      </c>
      <c r="E116" s="118" t="s">
        <v>223</v>
      </c>
      <c r="F116" s="118" t="s">
        <v>149</v>
      </c>
      <c r="G116" s="101">
        <v>60</v>
      </c>
      <c r="H116" s="101">
        <v>84.9</v>
      </c>
      <c r="I116" s="101"/>
      <c r="J116" s="101"/>
      <c r="K116" s="101"/>
      <c r="L116" s="101"/>
      <c r="M116" s="101"/>
      <c r="N116" s="101">
        <f t="shared" si="2"/>
        <v>0</v>
      </c>
      <c r="O116" s="101">
        <v>89</v>
      </c>
      <c r="P116" s="101"/>
      <c r="Q116" s="101">
        <f t="shared" si="3"/>
        <v>49.885</v>
      </c>
      <c r="R116" s="131" t="s">
        <v>34</v>
      </c>
    </row>
    <row r="117" s="7" customFormat="1" spans="1:18">
      <c r="A117" s="118">
        <v>115</v>
      </c>
      <c r="B117" s="118" t="s">
        <v>444</v>
      </c>
      <c r="C117" s="177" t="s">
        <v>445</v>
      </c>
      <c r="D117" s="122" t="s">
        <v>446</v>
      </c>
      <c r="E117" s="118" t="s">
        <v>41</v>
      </c>
      <c r="F117" s="118" t="s">
        <v>149</v>
      </c>
      <c r="G117" s="101">
        <v>60</v>
      </c>
      <c r="H117" s="101">
        <v>86.9</v>
      </c>
      <c r="I117" s="101"/>
      <c r="J117" s="101"/>
      <c r="K117" s="101"/>
      <c r="L117" s="101"/>
      <c r="M117" s="101"/>
      <c r="N117" s="101">
        <f t="shared" si="2"/>
        <v>0</v>
      </c>
      <c r="O117" s="101">
        <v>88</v>
      </c>
      <c r="P117" s="101"/>
      <c r="Q117" s="101">
        <f t="shared" si="3"/>
        <v>49.835</v>
      </c>
      <c r="R117" s="131" t="s">
        <v>34</v>
      </c>
    </row>
    <row r="118" s="7" customFormat="1" spans="1:18">
      <c r="A118" s="118">
        <v>116</v>
      </c>
      <c r="B118" s="118" t="s">
        <v>447</v>
      </c>
      <c r="C118" s="118">
        <v>20193068</v>
      </c>
      <c r="D118" s="118" t="s">
        <v>448</v>
      </c>
      <c r="E118" s="118" t="s">
        <v>37</v>
      </c>
      <c r="F118" s="118" t="s">
        <v>149</v>
      </c>
      <c r="G118" s="101">
        <v>60</v>
      </c>
      <c r="H118" s="101">
        <v>84.8</v>
      </c>
      <c r="I118" s="101"/>
      <c r="J118" s="101"/>
      <c r="K118" s="101"/>
      <c r="L118" s="101"/>
      <c r="M118" s="101"/>
      <c r="N118" s="101">
        <f t="shared" si="2"/>
        <v>0</v>
      </c>
      <c r="O118" s="101">
        <v>88</v>
      </c>
      <c r="P118" s="101"/>
      <c r="Q118" s="101">
        <f t="shared" si="3"/>
        <v>49.52</v>
      </c>
      <c r="R118" s="131" t="s">
        <v>34</v>
      </c>
    </row>
    <row r="119" s="7" customFormat="1" spans="1:18">
      <c r="A119" s="118">
        <v>117</v>
      </c>
      <c r="B119" s="118" t="s">
        <v>449</v>
      </c>
      <c r="C119" s="177" t="s">
        <v>450</v>
      </c>
      <c r="D119" s="177" t="s">
        <v>451</v>
      </c>
      <c r="E119" s="118" t="s">
        <v>37</v>
      </c>
      <c r="F119" s="118" t="s">
        <v>149</v>
      </c>
      <c r="G119" s="135">
        <v>80</v>
      </c>
      <c r="H119" s="136">
        <v>83</v>
      </c>
      <c r="I119" s="101"/>
      <c r="J119" s="101"/>
      <c r="K119" s="101"/>
      <c r="L119" s="101"/>
      <c r="M119" s="101"/>
      <c r="N119" s="101">
        <f t="shared" si="2"/>
        <v>0</v>
      </c>
      <c r="O119" s="101">
        <v>82</v>
      </c>
      <c r="P119" s="101"/>
      <c r="Q119" s="101">
        <f t="shared" si="3"/>
        <v>49.15</v>
      </c>
      <c r="R119" s="131" t="s">
        <v>34</v>
      </c>
    </row>
    <row r="120" s="100" customFormat="1" spans="1:18">
      <c r="A120" s="118">
        <v>118</v>
      </c>
      <c r="B120" s="119" t="s">
        <v>452</v>
      </c>
      <c r="C120" s="118">
        <v>20193005</v>
      </c>
      <c r="D120" s="118" t="s">
        <v>453</v>
      </c>
      <c r="E120" s="118" t="s">
        <v>25</v>
      </c>
      <c r="F120" s="118" t="s">
        <v>149</v>
      </c>
      <c r="G120" s="101">
        <v>60</v>
      </c>
      <c r="H120" s="101">
        <v>84.2</v>
      </c>
      <c r="I120" s="101"/>
      <c r="J120" s="101"/>
      <c r="K120" s="101">
        <v>20</v>
      </c>
      <c r="L120" s="101"/>
      <c r="M120" s="101"/>
      <c r="N120" s="101">
        <f t="shared" si="2"/>
        <v>20</v>
      </c>
      <c r="O120" s="101">
        <v>70</v>
      </c>
      <c r="P120" s="101"/>
      <c r="Q120" s="101">
        <f t="shared" si="3"/>
        <v>49.13</v>
      </c>
      <c r="R120" s="131" t="s">
        <v>34</v>
      </c>
    </row>
    <row r="121" s="7" customFormat="1" spans="1:18">
      <c r="A121" s="118">
        <v>119</v>
      </c>
      <c r="B121" s="118" t="s">
        <v>454</v>
      </c>
      <c r="C121" s="177" t="s">
        <v>455</v>
      </c>
      <c r="D121" s="177" t="s">
        <v>456</v>
      </c>
      <c r="E121" s="118" t="s">
        <v>54</v>
      </c>
      <c r="F121" s="118" t="s">
        <v>149</v>
      </c>
      <c r="G121" s="101">
        <v>80</v>
      </c>
      <c r="H121" s="101">
        <v>84.4</v>
      </c>
      <c r="I121" s="101"/>
      <c r="J121" s="101"/>
      <c r="K121" s="101"/>
      <c r="L121" s="101"/>
      <c r="M121" s="101"/>
      <c r="N121" s="101">
        <f t="shared" si="2"/>
        <v>0</v>
      </c>
      <c r="O121" s="101">
        <v>69</v>
      </c>
      <c r="P121" s="109">
        <v>40</v>
      </c>
      <c r="Q121" s="101">
        <f t="shared" si="3"/>
        <v>48.81</v>
      </c>
      <c r="R121" s="131" t="s">
        <v>34</v>
      </c>
    </row>
    <row r="122" s="7" customFormat="1" spans="1:18">
      <c r="A122" s="118">
        <v>120</v>
      </c>
      <c r="B122" s="118" t="s">
        <v>457</v>
      </c>
      <c r="C122" s="177" t="s">
        <v>458</v>
      </c>
      <c r="D122" s="177" t="s">
        <v>459</v>
      </c>
      <c r="E122" s="118" t="s">
        <v>37</v>
      </c>
      <c r="F122" s="118" t="s">
        <v>149</v>
      </c>
      <c r="G122" s="134">
        <v>60</v>
      </c>
      <c r="H122" s="134">
        <v>84.5</v>
      </c>
      <c r="I122" s="101"/>
      <c r="J122" s="101"/>
      <c r="K122" s="101"/>
      <c r="L122" s="101"/>
      <c r="M122" s="101"/>
      <c r="N122" s="101">
        <f t="shared" si="2"/>
        <v>0</v>
      </c>
      <c r="O122" s="101">
        <v>68</v>
      </c>
      <c r="P122" s="101">
        <v>60</v>
      </c>
      <c r="Q122" s="101">
        <f t="shared" si="3"/>
        <v>48.475</v>
      </c>
      <c r="R122" s="131" t="s">
        <v>34</v>
      </c>
    </row>
    <row r="123" s="7" customFormat="1" spans="1:18">
      <c r="A123" s="118">
        <v>121</v>
      </c>
      <c r="B123" s="118" t="s">
        <v>460</v>
      </c>
      <c r="C123" s="177" t="s">
        <v>461</v>
      </c>
      <c r="D123" s="177" t="s">
        <v>462</v>
      </c>
      <c r="E123" s="118" t="s">
        <v>29</v>
      </c>
      <c r="F123" s="118" t="s">
        <v>149</v>
      </c>
      <c r="G123" s="101">
        <v>60</v>
      </c>
      <c r="H123" s="101">
        <v>81</v>
      </c>
      <c r="I123" s="101"/>
      <c r="J123" s="101"/>
      <c r="K123" s="101"/>
      <c r="L123" s="101"/>
      <c r="M123" s="101"/>
      <c r="N123" s="101">
        <f t="shared" si="2"/>
        <v>0</v>
      </c>
      <c r="O123" s="101">
        <v>75</v>
      </c>
      <c r="P123" s="101">
        <v>40</v>
      </c>
      <c r="Q123" s="101">
        <f t="shared" si="3"/>
        <v>48.4</v>
      </c>
      <c r="R123" s="131" t="s">
        <v>34</v>
      </c>
    </row>
    <row r="124" s="7" customFormat="1" spans="1:18">
      <c r="A124" s="118">
        <v>122</v>
      </c>
      <c r="B124" s="118" t="s">
        <v>463</v>
      </c>
      <c r="C124" s="177" t="s">
        <v>464</v>
      </c>
      <c r="D124" s="177" t="s">
        <v>465</v>
      </c>
      <c r="E124" s="118" t="s">
        <v>29</v>
      </c>
      <c r="F124" s="118" t="s">
        <v>149</v>
      </c>
      <c r="G124" s="101">
        <v>60</v>
      </c>
      <c r="H124" s="101">
        <v>76.3</v>
      </c>
      <c r="I124" s="101"/>
      <c r="J124" s="101"/>
      <c r="K124" s="101"/>
      <c r="L124" s="101"/>
      <c r="M124" s="101"/>
      <c r="N124" s="101">
        <f t="shared" si="2"/>
        <v>0</v>
      </c>
      <c r="O124" s="101">
        <v>88</v>
      </c>
      <c r="P124" s="101"/>
      <c r="Q124" s="101">
        <f t="shared" si="3"/>
        <v>48.245</v>
      </c>
      <c r="R124" s="131" t="s">
        <v>34</v>
      </c>
    </row>
    <row r="125" s="7" customFormat="1" spans="1:18">
      <c r="A125" s="118">
        <v>123</v>
      </c>
      <c r="B125" s="118" t="s">
        <v>466</v>
      </c>
      <c r="C125" s="177" t="s">
        <v>467</v>
      </c>
      <c r="D125" s="177" t="s">
        <v>468</v>
      </c>
      <c r="E125" s="118" t="s">
        <v>20</v>
      </c>
      <c r="F125" s="118" t="s">
        <v>149</v>
      </c>
      <c r="G125" s="101">
        <v>60</v>
      </c>
      <c r="H125" s="109">
        <v>81.5</v>
      </c>
      <c r="I125" s="101"/>
      <c r="J125" s="101"/>
      <c r="K125" s="101">
        <v>30</v>
      </c>
      <c r="L125" s="101"/>
      <c r="M125" s="101"/>
      <c r="N125" s="101">
        <f t="shared" si="2"/>
        <v>30</v>
      </c>
      <c r="O125" s="101">
        <v>60</v>
      </c>
      <c r="P125" s="101"/>
      <c r="Q125" s="101">
        <f t="shared" si="3"/>
        <v>48.225</v>
      </c>
      <c r="R125" s="131" t="s">
        <v>34</v>
      </c>
    </row>
    <row r="126" s="7" customFormat="1" spans="1:18">
      <c r="A126" s="118">
        <v>124</v>
      </c>
      <c r="B126" s="118" t="s">
        <v>469</v>
      </c>
      <c r="C126" s="118">
        <v>20193079</v>
      </c>
      <c r="D126" s="118" t="s">
        <v>470</v>
      </c>
      <c r="E126" s="118" t="s">
        <v>471</v>
      </c>
      <c r="F126" s="118" t="s">
        <v>149</v>
      </c>
      <c r="G126" s="101">
        <v>60</v>
      </c>
      <c r="H126" s="101">
        <v>89.8</v>
      </c>
      <c r="I126" s="101"/>
      <c r="J126" s="101"/>
      <c r="K126" s="101"/>
      <c r="L126" s="101"/>
      <c r="M126" s="101"/>
      <c r="N126" s="101">
        <f t="shared" si="2"/>
        <v>0</v>
      </c>
      <c r="O126" s="101">
        <v>82</v>
      </c>
      <c r="P126" s="101"/>
      <c r="Q126" s="101">
        <f t="shared" si="3"/>
        <v>48.17</v>
      </c>
      <c r="R126" s="131" t="s">
        <v>34</v>
      </c>
    </row>
    <row r="127" s="7" customFormat="1" spans="1:18">
      <c r="A127" s="118">
        <v>125</v>
      </c>
      <c r="B127" s="118" t="s">
        <v>472</v>
      </c>
      <c r="C127" s="118">
        <v>20193016</v>
      </c>
      <c r="D127" s="118" t="s">
        <v>473</v>
      </c>
      <c r="E127" s="118" t="s">
        <v>25</v>
      </c>
      <c r="F127" s="118" t="s">
        <v>149</v>
      </c>
      <c r="G127" s="101">
        <v>60</v>
      </c>
      <c r="H127" s="101">
        <v>89.3</v>
      </c>
      <c r="I127" s="101"/>
      <c r="J127" s="101"/>
      <c r="K127" s="101">
        <v>20</v>
      </c>
      <c r="L127" s="101"/>
      <c r="M127" s="101"/>
      <c r="N127" s="101">
        <f t="shared" si="2"/>
        <v>20</v>
      </c>
      <c r="O127" s="101">
        <v>65</v>
      </c>
      <c r="P127" s="109">
        <v>0</v>
      </c>
      <c r="Q127" s="101">
        <f t="shared" si="3"/>
        <v>48.145</v>
      </c>
      <c r="R127" s="131" t="s">
        <v>34</v>
      </c>
    </row>
    <row r="128" s="7" customFormat="1" spans="1:18">
      <c r="A128" s="118">
        <v>126</v>
      </c>
      <c r="B128" s="118" t="s">
        <v>474</v>
      </c>
      <c r="C128" s="179" t="s">
        <v>475</v>
      </c>
      <c r="D128" s="118" t="s">
        <v>476</v>
      </c>
      <c r="E128" s="118" t="s">
        <v>41</v>
      </c>
      <c r="F128" s="118" t="s">
        <v>149</v>
      </c>
      <c r="G128" s="108">
        <v>60</v>
      </c>
      <c r="H128" s="108">
        <v>82.3</v>
      </c>
      <c r="I128" s="108"/>
      <c r="J128" s="108"/>
      <c r="K128" s="108">
        <v>15</v>
      </c>
      <c r="L128" s="108"/>
      <c r="M128" s="108"/>
      <c r="N128" s="101">
        <f t="shared" si="2"/>
        <v>15</v>
      </c>
      <c r="O128" s="101">
        <v>60</v>
      </c>
      <c r="P128" s="121">
        <v>40</v>
      </c>
      <c r="Q128" s="101">
        <f t="shared" si="3"/>
        <v>47.845</v>
      </c>
      <c r="R128" s="131" t="s">
        <v>34</v>
      </c>
    </row>
    <row r="129" s="7" customFormat="1" spans="1:18">
      <c r="A129" s="118">
        <v>127</v>
      </c>
      <c r="B129" s="118" t="s">
        <v>477</v>
      </c>
      <c r="C129" s="177" t="s">
        <v>478</v>
      </c>
      <c r="D129" s="118" t="s">
        <v>479</v>
      </c>
      <c r="E129" s="118" t="s">
        <v>25</v>
      </c>
      <c r="F129" s="118" t="s">
        <v>149</v>
      </c>
      <c r="G129" s="101">
        <v>60</v>
      </c>
      <c r="H129" s="101">
        <v>84.4</v>
      </c>
      <c r="I129" s="101"/>
      <c r="J129" s="101"/>
      <c r="K129" s="101">
        <v>10</v>
      </c>
      <c r="L129" s="101"/>
      <c r="M129" s="101"/>
      <c r="N129" s="101">
        <f t="shared" si="2"/>
        <v>10</v>
      </c>
      <c r="O129" s="101">
        <v>74</v>
      </c>
      <c r="P129" s="101"/>
      <c r="Q129" s="101">
        <f t="shared" si="3"/>
        <v>47.56</v>
      </c>
      <c r="R129" s="131" t="s">
        <v>34</v>
      </c>
    </row>
    <row r="130" s="100" customFormat="1" spans="1:18">
      <c r="A130" s="118">
        <v>128</v>
      </c>
      <c r="B130" s="119" t="s">
        <v>480</v>
      </c>
      <c r="C130" s="118">
        <v>20193014</v>
      </c>
      <c r="D130" s="118" t="s">
        <v>481</v>
      </c>
      <c r="E130" s="119" t="s">
        <v>25</v>
      </c>
      <c r="F130" s="119" t="s">
        <v>149</v>
      </c>
      <c r="G130" s="101">
        <v>60</v>
      </c>
      <c r="H130" s="101">
        <v>86.4</v>
      </c>
      <c r="I130" s="101"/>
      <c r="J130" s="101"/>
      <c r="K130" s="111">
        <v>10</v>
      </c>
      <c r="L130" s="101"/>
      <c r="M130" s="101"/>
      <c r="N130" s="101">
        <f t="shared" si="2"/>
        <v>10</v>
      </c>
      <c r="O130" s="101">
        <v>73</v>
      </c>
      <c r="P130" s="101"/>
      <c r="Q130" s="101">
        <f t="shared" si="3"/>
        <v>47.51</v>
      </c>
      <c r="R130" s="131" t="s">
        <v>34</v>
      </c>
    </row>
    <row r="131" s="7" customFormat="1" spans="1:18">
      <c r="A131" s="118">
        <v>129</v>
      </c>
      <c r="B131" s="118" t="s">
        <v>482</v>
      </c>
      <c r="C131" s="177" t="s">
        <v>483</v>
      </c>
      <c r="D131" s="118" t="s">
        <v>484</v>
      </c>
      <c r="E131" s="118" t="s">
        <v>133</v>
      </c>
      <c r="F131" s="118" t="s">
        <v>149</v>
      </c>
      <c r="G131" s="101">
        <v>60</v>
      </c>
      <c r="H131" s="101">
        <v>82.6</v>
      </c>
      <c r="I131" s="101">
        <v>0</v>
      </c>
      <c r="J131" s="101">
        <v>0</v>
      </c>
      <c r="K131" s="101">
        <v>0</v>
      </c>
      <c r="L131" s="101">
        <v>0</v>
      </c>
      <c r="M131" s="101">
        <v>0</v>
      </c>
      <c r="N131" s="101">
        <f t="shared" ref="N131:N194" si="4">I131+J131+K131+L131+M131</f>
        <v>0</v>
      </c>
      <c r="O131" s="101">
        <v>66</v>
      </c>
      <c r="P131" s="101">
        <v>60</v>
      </c>
      <c r="Q131" s="101">
        <f t="shared" ref="Q131:Q194" si="5">G131*0.1+H131*0.15+N131*0.3+O131*0.35+P131*0.1</f>
        <v>47.49</v>
      </c>
      <c r="R131" s="131" t="s">
        <v>34</v>
      </c>
    </row>
    <row r="132" ht="39" customHeight="1" spans="1:18">
      <c r="A132" s="118">
        <v>130</v>
      </c>
      <c r="B132" s="119" t="s">
        <v>485</v>
      </c>
      <c r="C132" s="180" t="s">
        <v>486</v>
      </c>
      <c r="D132" s="119" t="s">
        <v>487</v>
      </c>
      <c r="E132" s="119" t="s">
        <v>25</v>
      </c>
      <c r="F132" s="119" t="s">
        <v>149</v>
      </c>
      <c r="G132" s="117">
        <v>60</v>
      </c>
      <c r="H132" s="117">
        <v>89.3</v>
      </c>
      <c r="I132" s="117"/>
      <c r="J132" s="117"/>
      <c r="K132" s="117"/>
      <c r="L132" s="117"/>
      <c r="M132" s="117"/>
      <c r="N132" s="101">
        <f t="shared" si="4"/>
        <v>0</v>
      </c>
      <c r="O132" s="101">
        <v>80</v>
      </c>
      <c r="P132" s="127">
        <v>0</v>
      </c>
      <c r="Q132" s="101">
        <f t="shared" si="5"/>
        <v>47.395</v>
      </c>
      <c r="R132" s="131" t="s">
        <v>34</v>
      </c>
    </row>
    <row r="133" s="7" customFormat="1" spans="1:18">
      <c r="A133" s="118">
        <v>131</v>
      </c>
      <c r="B133" s="118" t="s">
        <v>488</v>
      </c>
      <c r="C133" s="118">
        <v>20193044</v>
      </c>
      <c r="D133" s="118" t="s">
        <v>489</v>
      </c>
      <c r="E133" s="118" t="s">
        <v>25</v>
      </c>
      <c r="F133" s="118" t="s">
        <v>149</v>
      </c>
      <c r="G133" s="101">
        <v>60</v>
      </c>
      <c r="H133" s="101">
        <v>88.7</v>
      </c>
      <c r="I133" s="101"/>
      <c r="J133" s="101"/>
      <c r="K133" s="101"/>
      <c r="L133" s="101"/>
      <c r="M133" s="101"/>
      <c r="N133" s="101">
        <f t="shared" si="4"/>
        <v>0</v>
      </c>
      <c r="O133" s="101">
        <v>80</v>
      </c>
      <c r="P133" s="101"/>
      <c r="Q133" s="101">
        <f t="shared" si="5"/>
        <v>47.305</v>
      </c>
      <c r="R133" s="131" t="s">
        <v>34</v>
      </c>
    </row>
    <row r="134" s="100" customFormat="1" spans="1:18">
      <c r="A134" s="118">
        <v>132</v>
      </c>
      <c r="B134" s="118" t="s">
        <v>490</v>
      </c>
      <c r="C134" s="177" t="s">
        <v>491</v>
      </c>
      <c r="D134" s="118" t="s">
        <v>492</v>
      </c>
      <c r="E134" s="118" t="s">
        <v>20</v>
      </c>
      <c r="F134" s="118" t="s">
        <v>149</v>
      </c>
      <c r="G134" s="101">
        <v>60</v>
      </c>
      <c r="H134" s="101">
        <v>83.5</v>
      </c>
      <c r="I134" s="101"/>
      <c r="J134" s="101">
        <v>10</v>
      </c>
      <c r="K134" s="101"/>
      <c r="L134" s="101"/>
      <c r="M134" s="101"/>
      <c r="N134" s="101">
        <f t="shared" si="4"/>
        <v>10</v>
      </c>
      <c r="O134" s="101">
        <v>64</v>
      </c>
      <c r="P134" s="109">
        <v>33.75</v>
      </c>
      <c r="Q134" s="101">
        <f t="shared" si="5"/>
        <v>47.3</v>
      </c>
      <c r="R134" s="131" t="s">
        <v>34</v>
      </c>
    </row>
    <row r="135" s="7" customFormat="1" spans="1:18">
      <c r="A135" s="118">
        <v>133</v>
      </c>
      <c r="B135" s="118" t="s">
        <v>493</v>
      </c>
      <c r="C135" s="118">
        <v>20193072</v>
      </c>
      <c r="D135" s="118" t="s">
        <v>494</v>
      </c>
      <c r="E135" s="118" t="s">
        <v>37</v>
      </c>
      <c r="F135" s="118" t="s">
        <v>149</v>
      </c>
      <c r="G135" s="109">
        <v>60</v>
      </c>
      <c r="H135" s="101">
        <v>86.3</v>
      </c>
      <c r="I135" s="101"/>
      <c r="J135" s="101"/>
      <c r="K135" s="101"/>
      <c r="L135" s="101"/>
      <c r="M135" s="101"/>
      <c r="N135" s="101">
        <f t="shared" si="4"/>
        <v>0</v>
      </c>
      <c r="O135" s="101">
        <v>81</v>
      </c>
      <c r="P135" s="101"/>
      <c r="Q135" s="101">
        <f t="shared" si="5"/>
        <v>47.295</v>
      </c>
      <c r="R135" s="131" t="s">
        <v>34</v>
      </c>
    </row>
    <row r="136" s="100" customFormat="1" spans="1:18">
      <c r="A136" s="118">
        <v>134</v>
      </c>
      <c r="B136" s="118" t="s">
        <v>495</v>
      </c>
      <c r="C136" s="178" t="s">
        <v>496</v>
      </c>
      <c r="D136" s="118" t="s">
        <v>497</v>
      </c>
      <c r="E136" s="118" t="s">
        <v>50</v>
      </c>
      <c r="F136" s="118" t="s">
        <v>149</v>
      </c>
      <c r="G136" s="108">
        <v>60</v>
      </c>
      <c r="H136" s="121">
        <v>81.5</v>
      </c>
      <c r="I136" s="108"/>
      <c r="J136" s="108"/>
      <c r="K136" s="108"/>
      <c r="L136" s="108"/>
      <c r="M136" s="108"/>
      <c r="N136" s="101">
        <f t="shared" si="4"/>
        <v>0</v>
      </c>
      <c r="O136" s="101">
        <v>65</v>
      </c>
      <c r="P136" s="108">
        <v>62.25</v>
      </c>
      <c r="Q136" s="101">
        <f t="shared" si="5"/>
        <v>47.2</v>
      </c>
      <c r="R136" s="131" t="s">
        <v>34</v>
      </c>
    </row>
    <row r="137" s="7" customFormat="1" spans="1:18">
      <c r="A137" s="118">
        <v>135</v>
      </c>
      <c r="B137" s="118" t="s">
        <v>498</v>
      </c>
      <c r="C137" s="177" t="s">
        <v>499</v>
      </c>
      <c r="D137" s="118" t="s">
        <v>500</v>
      </c>
      <c r="E137" s="118" t="s">
        <v>25</v>
      </c>
      <c r="F137" s="118" t="s">
        <v>149</v>
      </c>
      <c r="G137" s="101">
        <v>60</v>
      </c>
      <c r="H137" s="101">
        <v>85</v>
      </c>
      <c r="I137" s="101"/>
      <c r="J137" s="101"/>
      <c r="K137" s="101"/>
      <c r="L137" s="101"/>
      <c r="M137" s="101"/>
      <c r="N137" s="101">
        <f t="shared" si="4"/>
        <v>0</v>
      </c>
      <c r="O137" s="101">
        <v>81</v>
      </c>
      <c r="P137" s="101"/>
      <c r="Q137" s="101">
        <f t="shared" si="5"/>
        <v>47.1</v>
      </c>
      <c r="R137" s="131" t="s">
        <v>34</v>
      </c>
    </row>
    <row r="138" s="7" customFormat="1" spans="1:18">
      <c r="A138" s="118">
        <v>136</v>
      </c>
      <c r="B138" s="119" t="s">
        <v>501</v>
      </c>
      <c r="C138" s="177" t="s">
        <v>502</v>
      </c>
      <c r="D138" s="118" t="s">
        <v>503</v>
      </c>
      <c r="E138" s="118" t="s">
        <v>25</v>
      </c>
      <c r="F138" s="118" t="s">
        <v>149</v>
      </c>
      <c r="G138" s="101">
        <v>60</v>
      </c>
      <c r="H138" s="125">
        <v>83.9</v>
      </c>
      <c r="I138" s="101"/>
      <c r="J138" s="101"/>
      <c r="K138" s="101"/>
      <c r="L138" s="101"/>
      <c r="M138" s="101"/>
      <c r="N138" s="101">
        <f t="shared" si="4"/>
        <v>0</v>
      </c>
      <c r="O138" s="101">
        <v>81</v>
      </c>
      <c r="P138" s="101"/>
      <c r="Q138" s="101">
        <f t="shared" si="5"/>
        <v>46.935</v>
      </c>
      <c r="R138" s="131" t="s">
        <v>34</v>
      </c>
    </row>
    <row r="139" s="7" customFormat="1" spans="1:18">
      <c r="A139" s="118">
        <v>137</v>
      </c>
      <c r="B139" s="118" t="s">
        <v>504</v>
      </c>
      <c r="C139" s="177" t="s">
        <v>505</v>
      </c>
      <c r="D139" s="118" t="s">
        <v>506</v>
      </c>
      <c r="E139" s="118" t="s">
        <v>25</v>
      </c>
      <c r="F139" s="118" t="s">
        <v>507</v>
      </c>
      <c r="G139" s="101">
        <v>60</v>
      </c>
      <c r="H139" s="101">
        <v>85</v>
      </c>
      <c r="I139" s="101"/>
      <c r="J139" s="101"/>
      <c r="K139" s="101"/>
      <c r="L139" s="101"/>
      <c r="M139" s="101"/>
      <c r="N139" s="101">
        <f t="shared" si="4"/>
        <v>0</v>
      </c>
      <c r="O139" s="101">
        <v>76</v>
      </c>
      <c r="P139" s="111">
        <v>15</v>
      </c>
      <c r="Q139" s="101">
        <f t="shared" si="5"/>
        <v>46.85</v>
      </c>
      <c r="R139" s="131" t="s">
        <v>34</v>
      </c>
    </row>
    <row r="140" s="7" customFormat="1" spans="1:18">
      <c r="A140" s="118">
        <v>138</v>
      </c>
      <c r="B140" s="118" t="s">
        <v>508</v>
      </c>
      <c r="C140" s="118">
        <v>20193043</v>
      </c>
      <c r="D140" s="118" t="s">
        <v>509</v>
      </c>
      <c r="E140" s="118" t="s">
        <v>25</v>
      </c>
      <c r="F140" s="118" t="s">
        <v>149</v>
      </c>
      <c r="G140" s="101">
        <v>60</v>
      </c>
      <c r="H140" s="101">
        <v>85</v>
      </c>
      <c r="I140" s="101"/>
      <c r="J140" s="101"/>
      <c r="K140" s="101"/>
      <c r="L140" s="101"/>
      <c r="M140" s="101"/>
      <c r="N140" s="101">
        <f t="shared" si="4"/>
        <v>0</v>
      </c>
      <c r="O140" s="101">
        <v>80</v>
      </c>
      <c r="P140" s="101"/>
      <c r="Q140" s="101">
        <f t="shared" si="5"/>
        <v>46.75</v>
      </c>
      <c r="R140" s="131" t="s">
        <v>34</v>
      </c>
    </row>
    <row r="141" s="7" customFormat="1" spans="1:18">
      <c r="A141" s="118">
        <v>139</v>
      </c>
      <c r="B141" s="118" t="s">
        <v>510</v>
      </c>
      <c r="C141" s="118">
        <v>20193037</v>
      </c>
      <c r="D141" s="118" t="s">
        <v>511</v>
      </c>
      <c r="E141" s="118" t="s">
        <v>25</v>
      </c>
      <c r="F141" s="118" t="s">
        <v>149</v>
      </c>
      <c r="G141" s="101">
        <v>60</v>
      </c>
      <c r="H141" s="101">
        <v>84.2</v>
      </c>
      <c r="I141" s="101"/>
      <c r="J141" s="101"/>
      <c r="K141" s="101"/>
      <c r="L141" s="101"/>
      <c r="M141" s="101"/>
      <c r="N141" s="101">
        <f t="shared" si="4"/>
        <v>0</v>
      </c>
      <c r="O141" s="101">
        <v>80</v>
      </c>
      <c r="P141" s="101"/>
      <c r="Q141" s="101">
        <f t="shared" si="5"/>
        <v>46.63</v>
      </c>
      <c r="R141" s="131" t="s">
        <v>34</v>
      </c>
    </row>
    <row r="142" s="7" customFormat="1" spans="1:18">
      <c r="A142" s="118">
        <v>140</v>
      </c>
      <c r="B142" s="118" t="s">
        <v>512</v>
      </c>
      <c r="C142" s="177" t="s">
        <v>513</v>
      </c>
      <c r="D142" s="118" t="s">
        <v>514</v>
      </c>
      <c r="E142" s="118" t="s">
        <v>25</v>
      </c>
      <c r="F142" s="118" t="s">
        <v>149</v>
      </c>
      <c r="G142" s="108">
        <v>60</v>
      </c>
      <c r="H142" s="140">
        <v>83</v>
      </c>
      <c r="I142" s="108"/>
      <c r="J142" s="108"/>
      <c r="K142" s="108"/>
      <c r="L142" s="108"/>
      <c r="M142" s="108"/>
      <c r="N142" s="101">
        <f t="shared" si="4"/>
        <v>0</v>
      </c>
      <c r="O142" s="101">
        <v>63</v>
      </c>
      <c r="P142" s="108">
        <v>60</v>
      </c>
      <c r="Q142" s="101">
        <f t="shared" si="5"/>
        <v>46.5</v>
      </c>
      <c r="R142" s="131" t="s">
        <v>34</v>
      </c>
    </row>
    <row r="143" s="7" customFormat="1" spans="1:18">
      <c r="A143" s="118">
        <v>141</v>
      </c>
      <c r="B143" s="118" t="s">
        <v>515</v>
      </c>
      <c r="C143" s="118">
        <v>20193040</v>
      </c>
      <c r="D143" s="118" t="s">
        <v>516</v>
      </c>
      <c r="E143" s="118" t="s">
        <v>25</v>
      </c>
      <c r="F143" s="118" t="s">
        <v>149</v>
      </c>
      <c r="G143" s="101">
        <v>60</v>
      </c>
      <c r="H143" s="101">
        <v>85.1</v>
      </c>
      <c r="I143" s="101"/>
      <c r="J143" s="101"/>
      <c r="K143" s="101"/>
      <c r="L143" s="101"/>
      <c r="M143" s="101"/>
      <c r="N143" s="101">
        <f t="shared" si="4"/>
        <v>0</v>
      </c>
      <c r="O143" s="101">
        <v>79</v>
      </c>
      <c r="P143" s="101"/>
      <c r="Q143" s="101">
        <f t="shared" si="5"/>
        <v>46.415</v>
      </c>
      <c r="R143" s="131" t="s">
        <v>34</v>
      </c>
    </row>
    <row r="144" s="7" customFormat="1" spans="1:18">
      <c r="A144" s="118">
        <v>142</v>
      </c>
      <c r="B144" s="118" t="s">
        <v>517</v>
      </c>
      <c r="C144" s="177" t="s">
        <v>518</v>
      </c>
      <c r="D144" s="118" t="s">
        <v>519</v>
      </c>
      <c r="E144" s="118" t="s">
        <v>25</v>
      </c>
      <c r="F144" s="118" t="s">
        <v>149</v>
      </c>
      <c r="G144" s="101">
        <v>60</v>
      </c>
      <c r="H144" s="101">
        <v>85</v>
      </c>
      <c r="I144" s="101"/>
      <c r="J144" s="101"/>
      <c r="K144" s="101"/>
      <c r="L144" s="101"/>
      <c r="M144" s="101"/>
      <c r="N144" s="101">
        <f t="shared" si="4"/>
        <v>0</v>
      </c>
      <c r="O144" s="101">
        <v>79</v>
      </c>
      <c r="P144" s="101">
        <v>0</v>
      </c>
      <c r="Q144" s="101">
        <f t="shared" si="5"/>
        <v>46.4</v>
      </c>
      <c r="R144" s="131" t="s">
        <v>34</v>
      </c>
    </row>
    <row r="145" s="7" customFormat="1" spans="1:18">
      <c r="A145" s="118">
        <v>143</v>
      </c>
      <c r="B145" s="118" t="s">
        <v>520</v>
      </c>
      <c r="C145" s="177" t="s">
        <v>521</v>
      </c>
      <c r="D145" s="177" t="s">
        <v>522</v>
      </c>
      <c r="E145" s="118" t="s">
        <v>20</v>
      </c>
      <c r="F145" s="118" t="s">
        <v>149</v>
      </c>
      <c r="G145" s="101">
        <v>60</v>
      </c>
      <c r="H145" s="101">
        <v>81.8</v>
      </c>
      <c r="I145" s="109">
        <v>0</v>
      </c>
      <c r="J145" s="101"/>
      <c r="K145" s="101">
        <v>10</v>
      </c>
      <c r="L145" s="101"/>
      <c r="M145" s="101"/>
      <c r="N145" s="101">
        <f t="shared" si="4"/>
        <v>10</v>
      </c>
      <c r="O145" s="101">
        <v>71</v>
      </c>
      <c r="P145" s="101"/>
      <c r="Q145" s="101">
        <f t="shared" si="5"/>
        <v>46.12</v>
      </c>
      <c r="R145" s="131" t="s">
        <v>34</v>
      </c>
    </row>
    <row r="146" s="7" customFormat="1" spans="1:18">
      <c r="A146" s="118">
        <v>144</v>
      </c>
      <c r="B146" s="118" t="s">
        <v>523</v>
      </c>
      <c r="C146" s="118">
        <v>20193034</v>
      </c>
      <c r="D146" s="118" t="s">
        <v>524</v>
      </c>
      <c r="E146" s="118" t="s">
        <v>25</v>
      </c>
      <c r="F146" s="118" t="s">
        <v>149</v>
      </c>
      <c r="G146" s="101">
        <v>60</v>
      </c>
      <c r="H146" s="101">
        <v>87.3</v>
      </c>
      <c r="I146" s="101"/>
      <c r="J146" s="101"/>
      <c r="K146" s="101"/>
      <c r="L146" s="101"/>
      <c r="M146" s="101"/>
      <c r="N146" s="101">
        <f t="shared" si="4"/>
        <v>0</v>
      </c>
      <c r="O146" s="101">
        <v>77</v>
      </c>
      <c r="P146" s="101"/>
      <c r="Q146" s="101">
        <f t="shared" si="5"/>
        <v>46.045</v>
      </c>
      <c r="R146" s="131" t="s">
        <v>34</v>
      </c>
    </row>
    <row r="147" s="7" customFormat="1" spans="1:18">
      <c r="A147" s="118">
        <v>145</v>
      </c>
      <c r="B147" s="119" t="s">
        <v>525</v>
      </c>
      <c r="C147" s="118">
        <v>20193012</v>
      </c>
      <c r="D147" s="119" t="s">
        <v>526</v>
      </c>
      <c r="E147" s="119" t="s">
        <v>25</v>
      </c>
      <c r="F147" s="119" t="s">
        <v>149</v>
      </c>
      <c r="G147" s="117">
        <v>60</v>
      </c>
      <c r="H147" s="117">
        <v>86.8</v>
      </c>
      <c r="I147" s="117"/>
      <c r="J147" s="117"/>
      <c r="K147" s="117"/>
      <c r="L147" s="117"/>
      <c r="M147" s="117"/>
      <c r="N147" s="101">
        <f t="shared" si="4"/>
        <v>0</v>
      </c>
      <c r="O147" s="101">
        <v>77</v>
      </c>
      <c r="P147" s="117"/>
      <c r="Q147" s="101">
        <f t="shared" si="5"/>
        <v>45.97</v>
      </c>
      <c r="R147" s="131" t="s">
        <v>34</v>
      </c>
    </row>
    <row r="148" s="100" customFormat="1" spans="1:18">
      <c r="A148" s="118">
        <v>146</v>
      </c>
      <c r="B148" s="118" t="s">
        <v>527</v>
      </c>
      <c r="C148" s="118">
        <v>20193024</v>
      </c>
      <c r="D148" s="118" t="s">
        <v>528</v>
      </c>
      <c r="E148" s="118" t="s">
        <v>25</v>
      </c>
      <c r="F148" s="118" t="s">
        <v>149</v>
      </c>
      <c r="G148" s="101">
        <v>60</v>
      </c>
      <c r="H148" s="101">
        <v>88.1</v>
      </c>
      <c r="I148" s="101"/>
      <c r="J148" s="101"/>
      <c r="K148" s="101"/>
      <c r="L148" s="101"/>
      <c r="M148" s="101"/>
      <c r="N148" s="101">
        <f t="shared" si="4"/>
        <v>0</v>
      </c>
      <c r="O148" s="101">
        <v>76</v>
      </c>
      <c r="P148" s="101"/>
      <c r="Q148" s="101">
        <f t="shared" si="5"/>
        <v>45.815</v>
      </c>
      <c r="R148" s="131" t="s">
        <v>34</v>
      </c>
    </row>
    <row r="149" s="7" customFormat="1" spans="1:18">
      <c r="A149" s="118">
        <v>147</v>
      </c>
      <c r="B149" s="118" t="s">
        <v>529</v>
      </c>
      <c r="C149" s="118">
        <v>20193050</v>
      </c>
      <c r="D149" s="118" t="s">
        <v>530</v>
      </c>
      <c r="E149" s="118" t="s">
        <v>283</v>
      </c>
      <c r="F149" s="118" t="s">
        <v>149</v>
      </c>
      <c r="G149" s="101">
        <v>60</v>
      </c>
      <c r="H149" s="101">
        <v>83</v>
      </c>
      <c r="I149" s="101"/>
      <c r="J149" s="101"/>
      <c r="K149" s="101">
        <v>15</v>
      </c>
      <c r="L149" s="101"/>
      <c r="M149" s="101"/>
      <c r="N149" s="101">
        <f t="shared" si="4"/>
        <v>15</v>
      </c>
      <c r="O149" s="101">
        <v>61</v>
      </c>
      <c r="P149" s="109">
        <v>15</v>
      </c>
      <c r="Q149" s="101">
        <f t="shared" si="5"/>
        <v>45.8</v>
      </c>
      <c r="R149" s="131" t="s">
        <v>34</v>
      </c>
    </row>
    <row r="150" s="7" customFormat="1" spans="1:18">
      <c r="A150" s="118">
        <v>148</v>
      </c>
      <c r="B150" s="118" t="s">
        <v>531</v>
      </c>
      <c r="C150" s="177" t="s">
        <v>532</v>
      </c>
      <c r="D150" s="118" t="s">
        <v>533</v>
      </c>
      <c r="E150" s="118" t="s">
        <v>25</v>
      </c>
      <c r="F150" s="118" t="s">
        <v>149</v>
      </c>
      <c r="G150" s="101">
        <v>60</v>
      </c>
      <c r="H150" s="101">
        <v>79.9</v>
      </c>
      <c r="I150" s="101"/>
      <c r="J150" s="101"/>
      <c r="K150" s="101"/>
      <c r="L150" s="101"/>
      <c r="M150" s="101"/>
      <c r="N150" s="101">
        <f t="shared" si="4"/>
        <v>0</v>
      </c>
      <c r="O150" s="101">
        <v>68</v>
      </c>
      <c r="P150" s="109">
        <v>40</v>
      </c>
      <c r="Q150" s="101">
        <f t="shared" si="5"/>
        <v>45.785</v>
      </c>
      <c r="R150" s="131" t="s">
        <v>34</v>
      </c>
    </row>
    <row r="151" s="7" customFormat="1" spans="1:18">
      <c r="A151" s="118">
        <v>149</v>
      </c>
      <c r="B151" s="118" t="s">
        <v>534</v>
      </c>
      <c r="C151" s="177" t="s">
        <v>535</v>
      </c>
      <c r="D151" s="118" t="s">
        <v>536</v>
      </c>
      <c r="E151" s="118" t="s">
        <v>25</v>
      </c>
      <c r="F151" s="118" t="s">
        <v>149</v>
      </c>
      <c r="G151" s="101">
        <v>60</v>
      </c>
      <c r="H151" s="101">
        <v>80.8</v>
      </c>
      <c r="I151" s="101"/>
      <c r="J151" s="101"/>
      <c r="K151" s="101"/>
      <c r="L151" s="101"/>
      <c r="M151" s="101"/>
      <c r="N151" s="101">
        <f t="shared" si="4"/>
        <v>0</v>
      </c>
      <c r="O151" s="101">
        <v>79</v>
      </c>
      <c r="P151" s="101"/>
      <c r="Q151" s="101">
        <f t="shared" si="5"/>
        <v>45.77</v>
      </c>
      <c r="R151" s="131" t="s">
        <v>34</v>
      </c>
    </row>
    <row r="152" s="7" customFormat="1" spans="1:18">
      <c r="A152" s="118">
        <v>150</v>
      </c>
      <c r="B152" s="118" t="s">
        <v>537</v>
      </c>
      <c r="C152" s="118">
        <v>20193071</v>
      </c>
      <c r="D152" s="118" t="s">
        <v>538</v>
      </c>
      <c r="E152" s="118" t="s">
        <v>37</v>
      </c>
      <c r="F152" s="118" t="s">
        <v>149</v>
      </c>
      <c r="G152" s="101">
        <v>60</v>
      </c>
      <c r="H152" s="101">
        <v>84.9</v>
      </c>
      <c r="I152" s="101"/>
      <c r="J152" s="101"/>
      <c r="K152" s="101"/>
      <c r="L152" s="101"/>
      <c r="M152" s="101"/>
      <c r="N152" s="101">
        <f t="shared" si="4"/>
        <v>0</v>
      </c>
      <c r="O152" s="101">
        <v>77</v>
      </c>
      <c r="P152" s="101"/>
      <c r="Q152" s="101">
        <f t="shared" si="5"/>
        <v>45.685</v>
      </c>
      <c r="R152" s="131" t="s">
        <v>34</v>
      </c>
    </row>
    <row r="153" s="7" customFormat="1" spans="1:18">
      <c r="A153" s="118">
        <v>151</v>
      </c>
      <c r="B153" s="118" t="s">
        <v>539</v>
      </c>
      <c r="C153" s="118">
        <v>20193022</v>
      </c>
      <c r="D153" s="118" t="s">
        <v>540</v>
      </c>
      <c r="E153" s="118" t="s">
        <v>25</v>
      </c>
      <c r="F153" s="118" t="s">
        <v>149</v>
      </c>
      <c r="G153" s="101">
        <v>60</v>
      </c>
      <c r="H153" s="101">
        <v>86.9</v>
      </c>
      <c r="I153" s="101"/>
      <c r="J153" s="101"/>
      <c r="K153" s="101"/>
      <c r="L153" s="101"/>
      <c r="M153" s="101"/>
      <c r="N153" s="101">
        <f t="shared" si="4"/>
        <v>0</v>
      </c>
      <c r="O153" s="101">
        <v>76</v>
      </c>
      <c r="P153" s="101"/>
      <c r="Q153" s="101">
        <f t="shared" si="5"/>
        <v>45.635</v>
      </c>
      <c r="R153" s="131" t="s">
        <v>34</v>
      </c>
    </row>
    <row r="154" s="7" customFormat="1" spans="1:18">
      <c r="A154" s="118">
        <v>152</v>
      </c>
      <c r="B154" s="118" t="s">
        <v>541</v>
      </c>
      <c r="C154" s="118">
        <v>20193025</v>
      </c>
      <c r="D154" s="118" t="s">
        <v>542</v>
      </c>
      <c r="E154" s="118" t="s">
        <v>25</v>
      </c>
      <c r="F154" s="118" t="s">
        <v>149</v>
      </c>
      <c r="G154" s="109">
        <v>80</v>
      </c>
      <c r="H154" s="101">
        <v>82.8</v>
      </c>
      <c r="I154" s="101"/>
      <c r="J154" s="101"/>
      <c r="K154" s="101"/>
      <c r="L154" s="101"/>
      <c r="M154" s="101"/>
      <c r="N154" s="101">
        <f t="shared" si="4"/>
        <v>0</v>
      </c>
      <c r="O154" s="101">
        <v>72</v>
      </c>
      <c r="P154" s="101"/>
      <c r="Q154" s="101">
        <f t="shared" si="5"/>
        <v>45.62</v>
      </c>
      <c r="R154" s="131" t="s">
        <v>34</v>
      </c>
    </row>
    <row r="155" s="7" customFormat="1" spans="1:18">
      <c r="A155" s="118">
        <v>153</v>
      </c>
      <c r="B155" s="118" t="s">
        <v>543</v>
      </c>
      <c r="C155" s="118">
        <v>20193051</v>
      </c>
      <c r="D155" s="118" t="s">
        <v>544</v>
      </c>
      <c r="E155" s="118" t="s">
        <v>283</v>
      </c>
      <c r="F155" s="118" t="s">
        <v>149</v>
      </c>
      <c r="G155" s="101">
        <v>60</v>
      </c>
      <c r="H155" s="101">
        <v>82.4</v>
      </c>
      <c r="I155" s="101"/>
      <c r="J155" s="101"/>
      <c r="K155" s="101">
        <v>10</v>
      </c>
      <c r="L155" s="101"/>
      <c r="M155" s="101"/>
      <c r="N155" s="101">
        <f t="shared" si="4"/>
        <v>10</v>
      </c>
      <c r="O155" s="101">
        <v>65</v>
      </c>
      <c r="P155" s="109">
        <v>15</v>
      </c>
      <c r="Q155" s="101">
        <f t="shared" si="5"/>
        <v>45.61</v>
      </c>
      <c r="R155" s="131" t="s">
        <v>34</v>
      </c>
    </row>
    <row r="156" s="7" customFormat="1" spans="1:18">
      <c r="A156" s="118">
        <v>154</v>
      </c>
      <c r="B156" s="118" t="s">
        <v>545</v>
      </c>
      <c r="C156" s="118">
        <v>20193015</v>
      </c>
      <c r="D156" s="118" t="s">
        <v>546</v>
      </c>
      <c r="E156" s="118" t="s">
        <v>25</v>
      </c>
      <c r="F156" s="118" t="s">
        <v>149</v>
      </c>
      <c r="G156" s="109">
        <v>80</v>
      </c>
      <c r="H156" s="101">
        <v>84.8</v>
      </c>
      <c r="I156" s="101"/>
      <c r="J156" s="101"/>
      <c r="K156" s="101"/>
      <c r="L156" s="101"/>
      <c r="M156" s="101"/>
      <c r="N156" s="101">
        <f t="shared" si="4"/>
        <v>0</v>
      </c>
      <c r="O156" s="101">
        <v>71</v>
      </c>
      <c r="P156" s="101"/>
      <c r="Q156" s="101">
        <f t="shared" si="5"/>
        <v>45.57</v>
      </c>
      <c r="R156" s="131" t="s">
        <v>34</v>
      </c>
    </row>
    <row r="157" s="7" customFormat="1" spans="1:18">
      <c r="A157" s="118">
        <v>155</v>
      </c>
      <c r="B157" s="118" t="s">
        <v>547</v>
      </c>
      <c r="C157" s="118">
        <v>20193105</v>
      </c>
      <c r="D157" s="118" t="s">
        <v>548</v>
      </c>
      <c r="E157" s="118" t="s">
        <v>54</v>
      </c>
      <c r="F157" s="118" t="s">
        <v>149</v>
      </c>
      <c r="G157" s="101">
        <v>60</v>
      </c>
      <c r="H157" s="101">
        <v>84.5</v>
      </c>
      <c r="I157" s="101"/>
      <c r="J157" s="101"/>
      <c r="K157" s="101">
        <v>10</v>
      </c>
      <c r="L157" s="101"/>
      <c r="M157" s="101"/>
      <c r="N157" s="101">
        <f t="shared" si="4"/>
        <v>10</v>
      </c>
      <c r="O157" s="101">
        <v>68</v>
      </c>
      <c r="P157" s="101"/>
      <c r="Q157" s="101">
        <f t="shared" si="5"/>
        <v>45.475</v>
      </c>
      <c r="R157" s="131" t="s">
        <v>34</v>
      </c>
    </row>
    <row r="158" s="100" customFormat="1" spans="1:18">
      <c r="A158" s="118">
        <v>156</v>
      </c>
      <c r="B158" s="118" t="s">
        <v>549</v>
      </c>
      <c r="C158" s="118">
        <v>20193039</v>
      </c>
      <c r="D158" s="118" t="s">
        <v>550</v>
      </c>
      <c r="E158" s="118" t="s">
        <v>25</v>
      </c>
      <c r="F158" s="118" t="s">
        <v>149</v>
      </c>
      <c r="G158" s="101">
        <v>80</v>
      </c>
      <c r="H158" s="101">
        <v>88.6</v>
      </c>
      <c r="I158" s="101"/>
      <c r="J158" s="101"/>
      <c r="K158" s="101"/>
      <c r="L158" s="101"/>
      <c r="M158" s="101"/>
      <c r="N158" s="101">
        <f t="shared" si="4"/>
        <v>0</v>
      </c>
      <c r="O158" s="101">
        <v>69</v>
      </c>
      <c r="P158" s="101"/>
      <c r="Q158" s="101">
        <f t="shared" si="5"/>
        <v>45.44</v>
      </c>
      <c r="R158" s="131" t="s">
        <v>34</v>
      </c>
    </row>
    <row r="159" s="7" customFormat="1" spans="1:18">
      <c r="A159" s="118">
        <v>157</v>
      </c>
      <c r="B159" s="118" t="s">
        <v>551</v>
      </c>
      <c r="C159" s="177" t="s">
        <v>552</v>
      </c>
      <c r="D159" s="118" t="s">
        <v>553</v>
      </c>
      <c r="E159" s="118" t="s">
        <v>20</v>
      </c>
      <c r="F159" s="118" t="s">
        <v>149</v>
      </c>
      <c r="G159" s="134">
        <v>60</v>
      </c>
      <c r="H159" s="134">
        <v>85.1</v>
      </c>
      <c r="I159" s="134"/>
      <c r="J159" s="134"/>
      <c r="K159" s="134"/>
      <c r="L159" s="134"/>
      <c r="M159" s="134"/>
      <c r="N159" s="101">
        <f t="shared" si="4"/>
        <v>0</v>
      </c>
      <c r="O159" s="101">
        <v>76</v>
      </c>
      <c r="P159" s="101"/>
      <c r="Q159" s="101">
        <f t="shared" si="5"/>
        <v>45.365</v>
      </c>
      <c r="R159" s="131" t="s">
        <v>34</v>
      </c>
    </row>
    <row r="160" s="7" customFormat="1" spans="1:18">
      <c r="A160" s="118">
        <v>158</v>
      </c>
      <c r="B160" s="118" t="s">
        <v>554</v>
      </c>
      <c r="C160" s="177" t="s">
        <v>555</v>
      </c>
      <c r="D160" s="118" t="s">
        <v>556</v>
      </c>
      <c r="E160" s="118" t="s">
        <v>348</v>
      </c>
      <c r="F160" s="118" t="s">
        <v>149</v>
      </c>
      <c r="G160" s="101">
        <v>60</v>
      </c>
      <c r="H160" s="101">
        <v>84.4</v>
      </c>
      <c r="I160" s="101"/>
      <c r="J160" s="101"/>
      <c r="K160" s="101"/>
      <c r="L160" s="101"/>
      <c r="M160" s="101"/>
      <c r="N160" s="101">
        <f t="shared" si="4"/>
        <v>0</v>
      </c>
      <c r="O160" s="101">
        <v>72</v>
      </c>
      <c r="P160" s="111">
        <v>15</v>
      </c>
      <c r="Q160" s="101">
        <f t="shared" si="5"/>
        <v>45.36</v>
      </c>
      <c r="R160" s="131" t="s">
        <v>34</v>
      </c>
    </row>
    <row r="161" s="7" customFormat="1" spans="1:18">
      <c r="A161" s="118">
        <v>159</v>
      </c>
      <c r="B161" s="118" t="s">
        <v>557</v>
      </c>
      <c r="C161" s="177" t="s">
        <v>558</v>
      </c>
      <c r="D161" s="118" t="s">
        <v>559</v>
      </c>
      <c r="E161" s="118" t="s">
        <v>25</v>
      </c>
      <c r="F161" s="118" t="s">
        <v>507</v>
      </c>
      <c r="G161" s="101">
        <v>60</v>
      </c>
      <c r="H161" s="101">
        <v>85.9</v>
      </c>
      <c r="I161" s="101"/>
      <c r="J161" s="101"/>
      <c r="K161" s="101"/>
      <c r="L161" s="101"/>
      <c r="M161" s="101"/>
      <c r="N161" s="101">
        <f t="shared" si="4"/>
        <v>0</v>
      </c>
      <c r="O161" s="101">
        <v>71</v>
      </c>
      <c r="P161" s="111">
        <v>15</v>
      </c>
      <c r="Q161" s="101">
        <f t="shared" si="5"/>
        <v>45.235</v>
      </c>
      <c r="R161" s="131" t="s">
        <v>34</v>
      </c>
    </row>
    <row r="162" s="7" customFormat="1" spans="1:18">
      <c r="A162" s="118">
        <v>160</v>
      </c>
      <c r="B162" s="118" t="s">
        <v>560</v>
      </c>
      <c r="C162" s="177" t="s">
        <v>561</v>
      </c>
      <c r="D162" s="118" t="s">
        <v>562</v>
      </c>
      <c r="E162" s="118" t="s">
        <v>25</v>
      </c>
      <c r="F162" s="118" t="s">
        <v>149</v>
      </c>
      <c r="G162" s="101">
        <v>60</v>
      </c>
      <c r="H162" s="101">
        <v>86.4</v>
      </c>
      <c r="I162" s="101"/>
      <c r="J162" s="101"/>
      <c r="K162" s="101"/>
      <c r="L162" s="101"/>
      <c r="M162" s="101"/>
      <c r="N162" s="101">
        <f t="shared" si="4"/>
        <v>0</v>
      </c>
      <c r="O162" s="101">
        <v>75</v>
      </c>
      <c r="P162" s="101"/>
      <c r="Q162" s="101">
        <f t="shared" si="5"/>
        <v>45.21</v>
      </c>
      <c r="R162" s="131" t="s">
        <v>34</v>
      </c>
    </row>
    <row r="163" s="7" customFormat="1" spans="1:18">
      <c r="A163" s="118">
        <v>161</v>
      </c>
      <c r="B163" s="118" t="s">
        <v>563</v>
      </c>
      <c r="C163" s="177" t="s">
        <v>564</v>
      </c>
      <c r="D163" s="118" t="s">
        <v>565</v>
      </c>
      <c r="E163" s="118" t="s">
        <v>25</v>
      </c>
      <c r="F163" s="118" t="s">
        <v>507</v>
      </c>
      <c r="G163" s="101">
        <v>60</v>
      </c>
      <c r="H163" s="101">
        <v>82.3</v>
      </c>
      <c r="I163" s="101"/>
      <c r="J163" s="101"/>
      <c r="K163" s="101"/>
      <c r="L163" s="101"/>
      <c r="M163" s="101"/>
      <c r="N163" s="101">
        <f t="shared" si="4"/>
        <v>0</v>
      </c>
      <c r="O163" s="101">
        <v>72</v>
      </c>
      <c r="P163" s="111">
        <v>15</v>
      </c>
      <c r="Q163" s="101">
        <f t="shared" si="5"/>
        <v>45.045</v>
      </c>
      <c r="R163" s="131" t="s">
        <v>34</v>
      </c>
    </row>
    <row r="164" s="7" customFormat="1" spans="1:18">
      <c r="A164" s="118">
        <v>162</v>
      </c>
      <c r="B164" s="118" t="s">
        <v>566</v>
      </c>
      <c r="C164" s="118">
        <v>20193081</v>
      </c>
      <c r="D164" s="118" t="s">
        <v>567</v>
      </c>
      <c r="E164" s="118" t="s">
        <v>471</v>
      </c>
      <c r="F164" s="118" t="s">
        <v>149</v>
      </c>
      <c r="G164" s="101">
        <v>60</v>
      </c>
      <c r="H164" s="101">
        <v>87</v>
      </c>
      <c r="I164" s="101"/>
      <c r="J164" s="101"/>
      <c r="K164" s="101"/>
      <c r="L164" s="101"/>
      <c r="M164" s="101"/>
      <c r="N164" s="101">
        <f t="shared" si="4"/>
        <v>0</v>
      </c>
      <c r="O164" s="101">
        <v>74</v>
      </c>
      <c r="P164" s="101"/>
      <c r="Q164" s="101">
        <f t="shared" si="5"/>
        <v>44.95</v>
      </c>
      <c r="R164" s="131" t="s">
        <v>34</v>
      </c>
    </row>
    <row r="165" s="7" customFormat="1" spans="1:18">
      <c r="A165" s="118">
        <v>163</v>
      </c>
      <c r="B165" s="118" t="s">
        <v>568</v>
      </c>
      <c r="C165" s="118">
        <v>20193095</v>
      </c>
      <c r="D165" s="118" t="s">
        <v>569</v>
      </c>
      <c r="E165" s="118" t="s">
        <v>50</v>
      </c>
      <c r="F165" s="118" t="s">
        <v>149</v>
      </c>
      <c r="G165" s="101">
        <v>60</v>
      </c>
      <c r="H165" s="109">
        <v>83.1</v>
      </c>
      <c r="I165" s="101"/>
      <c r="J165" s="101"/>
      <c r="K165" s="101"/>
      <c r="L165" s="101"/>
      <c r="M165" s="101"/>
      <c r="N165" s="101">
        <f t="shared" si="4"/>
        <v>0</v>
      </c>
      <c r="O165" s="101">
        <v>73</v>
      </c>
      <c r="P165" s="101">
        <v>9</v>
      </c>
      <c r="Q165" s="101">
        <f t="shared" si="5"/>
        <v>44.915</v>
      </c>
      <c r="R165" s="131" t="s">
        <v>34</v>
      </c>
    </row>
    <row r="166" s="7" customFormat="1" spans="1:18">
      <c r="A166" s="118">
        <v>164</v>
      </c>
      <c r="B166" s="118" t="s">
        <v>570</v>
      </c>
      <c r="C166" s="118">
        <v>20193026</v>
      </c>
      <c r="D166" s="118" t="s">
        <v>571</v>
      </c>
      <c r="E166" s="118" t="s">
        <v>25</v>
      </c>
      <c r="F166" s="118" t="s">
        <v>149</v>
      </c>
      <c r="G166" s="101">
        <v>60</v>
      </c>
      <c r="H166" s="101">
        <v>84.1</v>
      </c>
      <c r="I166" s="101"/>
      <c r="J166" s="101"/>
      <c r="K166" s="101"/>
      <c r="L166" s="101"/>
      <c r="M166" s="101"/>
      <c r="N166" s="101">
        <f t="shared" si="4"/>
        <v>0</v>
      </c>
      <c r="O166" s="101">
        <v>75</v>
      </c>
      <c r="P166" s="101"/>
      <c r="Q166" s="101">
        <f t="shared" si="5"/>
        <v>44.865</v>
      </c>
      <c r="R166" s="131" t="s">
        <v>34</v>
      </c>
    </row>
    <row r="167" s="7" customFormat="1" spans="1:18">
      <c r="A167" s="20">
        <v>165</v>
      </c>
      <c r="B167" s="101" t="s">
        <v>572</v>
      </c>
      <c r="C167" s="101">
        <v>20193099</v>
      </c>
      <c r="D167" s="101" t="s">
        <v>573</v>
      </c>
      <c r="E167" s="101" t="s">
        <v>50</v>
      </c>
      <c r="F167" s="101" t="s">
        <v>149</v>
      </c>
      <c r="G167" s="101">
        <v>60</v>
      </c>
      <c r="H167" s="111">
        <v>83.4</v>
      </c>
      <c r="I167" s="101"/>
      <c r="J167" s="101"/>
      <c r="K167" s="101"/>
      <c r="L167" s="101"/>
      <c r="M167" s="101"/>
      <c r="N167" s="101">
        <f t="shared" si="4"/>
        <v>0</v>
      </c>
      <c r="O167" s="101">
        <v>71</v>
      </c>
      <c r="P167" s="109">
        <v>15</v>
      </c>
      <c r="Q167" s="101">
        <f t="shared" si="5"/>
        <v>44.86</v>
      </c>
      <c r="R167" s="7" t="s">
        <v>62</v>
      </c>
    </row>
    <row r="168" s="7" customFormat="1" spans="1:18">
      <c r="A168" s="20">
        <v>166</v>
      </c>
      <c r="B168" s="101" t="s">
        <v>574</v>
      </c>
      <c r="C168" s="181" t="s">
        <v>575</v>
      </c>
      <c r="D168" s="101" t="s">
        <v>576</v>
      </c>
      <c r="E168" s="101" t="s">
        <v>25</v>
      </c>
      <c r="F168" s="101" t="s">
        <v>149</v>
      </c>
      <c r="G168" s="101">
        <v>60</v>
      </c>
      <c r="H168" s="101">
        <v>84</v>
      </c>
      <c r="I168" s="101"/>
      <c r="J168" s="101"/>
      <c r="K168" s="101"/>
      <c r="L168" s="101"/>
      <c r="M168" s="101"/>
      <c r="N168" s="101">
        <f t="shared" si="4"/>
        <v>0</v>
      </c>
      <c r="O168" s="101">
        <v>75</v>
      </c>
      <c r="P168" s="101"/>
      <c r="Q168" s="101">
        <f t="shared" si="5"/>
        <v>44.85</v>
      </c>
      <c r="R168" s="7" t="s">
        <v>62</v>
      </c>
    </row>
    <row r="169" s="7" customFormat="1" spans="1:18">
      <c r="A169" s="20">
        <v>167</v>
      </c>
      <c r="B169" s="101" t="s">
        <v>577</v>
      </c>
      <c r="C169" s="181" t="s">
        <v>578</v>
      </c>
      <c r="D169" s="101" t="s">
        <v>579</v>
      </c>
      <c r="E169" s="101" t="s">
        <v>25</v>
      </c>
      <c r="F169" s="101" t="s">
        <v>149</v>
      </c>
      <c r="G169" s="101">
        <v>60</v>
      </c>
      <c r="H169" s="101">
        <v>81.6</v>
      </c>
      <c r="I169" s="101"/>
      <c r="J169" s="101"/>
      <c r="K169" s="101"/>
      <c r="L169" s="101"/>
      <c r="M169" s="101"/>
      <c r="N169" s="101">
        <f t="shared" si="4"/>
        <v>0</v>
      </c>
      <c r="O169" s="101">
        <v>76</v>
      </c>
      <c r="P169" s="101"/>
      <c r="Q169" s="101">
        <f t="shared" si="5"/>
        <v>44.84</v>
      </c>
      <c r="R169" s="7" t="s">
        <v>62</v>
      </c>
    </row>
    <row r="170" s="7" customFormat="1" spans="1:18">
      <c r="A170" s="20">
        <v>168</v>
      </c>
      <c r="B170" s="101" t="s">
        <v>580</v>
      </c>
      <c r="C170" s="101">
        <v>20193031</v>
      </c>
      <c r="D170" s="101" t="s">
        <v>581</v>
      </c>
      <c r="E170" s="101" t="s">
        <v>25</v>
      </c>
      <c r="F170" s="101" t="s">
        <v>149</v>
      </c>
      <c r="G170" s="101">
        <v>60</v>
      </c>
      <c r="H170" s="101">
        <v>88.1</v>
      </c>
      <c r="I170" s="101"/>
      <c r="J170" s="101"/>
      <c r="K170" s="101"/>
      <c r="L170" s="101"/>
      <c r="M170" s="101"/>
      <c r="N170" s="101">
        <f t="shared" si="4"/>
        <v>0</v>
      </c>
      <c r="O170" s="101">
        <v>73</v>
      </c>
      <c r="P170" s="101"/>
      <c r="Q170" s="101">
        <f t="shared" si="5"/>
        <v>44.765</v>
      </c>
      <c r="R170" s="7" t="s">
        <v>62</v>
      </c>
    </row>
    <row r="171" s="7" customFormat="1" spans="1:18">
      <c r="A171" s="20">
        <v>169</v>
      </c>
      <c r="B171" s="101" t="s">
        <v>582</v>
      </c>
      <c r="C171" s="181" t="s">
        <v>583</v>
      </c>
      <c r="D171" s="101" t="s">
        <v>584</v>
      </c>
      <c r="E171" s="101" t="s">
        <v>25</v>
      </c>
      <c r="F171" s="101" t="s">
        <v>149</v>
      </c>
      <c r="G171" s="101">
        <v>60</v>
      </c>
      <c r="H171" s="101">
        <v>83.4</v>
      </c>
      <c r="I171" s="101"/>
      <c r="J171" s="101"/>
      <c r="K171" s="101"/>
      <c r="L171" s="101"/>
      <c r="M171" s="101"/>
      <c r="N171" s="101">
        <f t="shared" si="4"/>
        <v>0</v>
      </c>
      <c r="O171" s="101">
        <v>75</v>
      </c>
      <c r="P171" s="101"/>
      <c r="Q171" s="101">
        <f t="shared" si="5"/>
        <v>44.76</v>
      </c>
      <c r="R171" s="7" t="s">
        <v>62</v>
      </c>
    </row>
    <row r="172" s="7" customFormat="1" spans="1:18">
      <c r="A172" s="20">
        <v>170</v>
      </c>
      <c r="B172" s="101" t="s">
        <v>585</v>
      </c>
      <c r="C172" s="101">
        <v>20193110</v>
      </c>
      <c r="D172" s="101" t="s">
        <v>586</v>
      </c>
      <c r="E172" s="101" t="s">
        <v>423</v>
      </c>
      <c r="F172" s="101" t="s">
        <v>149</v>
      </c>
      <c r="G172" s="101">
        <v>60</v>
      </c>
      <c r="H172" s="101">
        <v>85.2</v>
      </c>
      <c r="I172" s="101"/>
      <c r="J172" s="101"/>
      <c r="K172" s="101"/>
      <c r="L172" s="101"/>
      <c r="M172" s="101"/>
      <c r="N172" s="101">
        <f t="shared" si="4"/>
        <v>0</v>
      </c>
      <c r="O172" s="101">
        <v>74</v>
      </c>
      <c r="P172" s="101"/>
      <c r="Q172" s="101">
        <f t="shared" si="5"/>
        <v>44.68</v>
      </c>
      <c r="R172" s="7" t="s">
        <v>62</v>
      </c>
    </row>
    <row r="173" s="7" customFormat="1" spans="1:18">
      <c r="A173" s="20">
        <v>171</v>
      </c>
      <c r="B173" s="101" t="s">
        <v>587</v>
      </c>
      <c r="C173" s="101">
        <v>20193078</v>
      </c>
      <c r="D173" s="101" t="s">
        <v>588</v>
      </c>
      <c r="E173" s="101" t="s">
        <v>29</v>
      </c>
      <c r="F173" s="101" t="s">
        <v>149</v>
      </c>
      <c r="G173" s="101">
        <v>60</v>
      </c>
      <c r="H173" s="125">
        <v>84.1</v>
      </c>
      <c r="I173" s="101"/>
      <c r="J173" s="101"/>
      <c r="K173" s="101"/>
      <c r="L173" s="101"/>
      <c r="M173" s="101"/>
      <c r="N173" s="101">
        <f t="shared" si="4"/>
        <v>0</v>
      </c>
      <c r="O173" s="101">
        <v>69</v>
      </c>
      <c r="P173" s="101">
        <v>18</v>
      </c>
      <c r="Q173" s="101">
        <f t="shared" si="5"/>
        <v>44.565</v>
      </c>
      <c r="R173" s="7" t="s">
        <v>62</v>
      </c>
    </row>
    <row r="174" spans="1:18">
      <c r="A174" s="20">
        <v>172</v>
      </c>
      <c r="B174" s="141" t="s">
        <v>589</v>
      </c>
      <c r="C174" s="181" t="s">
        <v>590</v>
      </c>
      <c r="D174" s="181" t="s">
        <v>591</v>
      </c>
      <c r="E174" s="101" t="s">
        <v>29</v>
      </c>
      <c r="F174" s="101" t="s">
        <v>149</v>
      </c>
      <c r="G174" s="101">
        <v>60</v>
      </c>
      <c r="H174" s="101">
        <v>88.8</v>
      </c>
      <c r="N174" s="101">
        <f t="shared" si="4"/>
        <v>0</v>
      </c>
      <c r="O174" s="101">
        <v>72</v>
      </c>
      <c r="Q174" s="101">
        <f t="shared" si="5"/>
        <v>44.52</v>
      </c>
      <c r="R174" s="7" t="s">
        <v>62</v>
      </c>
    </row>
    <row r="175" spans="1:18">
      <c r="A175" s="20">
        <v>173</v>
      </c>
      <c r="B175" s="101" t="s">
        <v>592</v>
      </c>
      <c r="C175" s="101">
        <v>20193033</v>
      </c>
      <c r="D175" s="101" t="s">
        <v>593</v>
      </c>
      <c r="E175" s="101" t="s">
        <v>25</v>
      </c>
      <c r="F175" s="101" t="s">
        <v>149</v>
      </c>
      <c r="G175" s="101">
        <v>60</v>
      </c>
      <c r="H175" s="101">
        <v>86.2</v>
      </c>
      <c r="N175" s="101">
        <f t="shared" si="4"/>
        <v>0</v>
      </c>
      <c r="O175" s="101">
        <v>73</v>
      </c>
      <c r="Q175" s="101">
        <f t="shared" si="5"/>
        <v>44.48</v>
      </c>
      <c r="R175" s="7" t="s">
        <v>62</v>
      </c>
    </row>
    <row r="176" spans="1:18">
      <c r="A176" s="20">
        <v>174</v>
      </c>
      <c r="B176" s="101" t="s">
        <v>594</v>
      </c>
      <c r="C176" s="101">
        <v>20193106</v>
      </c>
      <c r="D176" s="101" t="s">
        <v>595</v>
      </c>
      <c r="E176" s="101" t="s">
        <v>54</v>
      </c>
      <c r="F176" s="101" t="s">
        <v>149</v>
      </c>
      <c r="G176" s="101">
        <v>60</v>
      </c>
      <c r="H176" s="101">
        <v>82.9</v>
      </c>
      <c r="N176" s="101">
        <f t="shared" si="4"/>
        <v>0</v>
      </c>
      <c r="O176" s="101">
        <v>74</v>
      </c>
      <c r="Q176" s="101">
        <f t="shared" si="5"/>
        <v>44.335</v>
      </c>
      <c r="R176" s="7" t="s">
        <v>62</v>
      </c>
    </row>
    <row r="177" spans="1:18">
      <c r="A177" s="20">
        <v>175</v>
      </c>
      <c r="B177" s="101" t="s">
        <v>596</v>
      </c>
      <c r="C177" s="101">
        <v>20193018</v>
      </c>
      <c r="D177" s="101" t="s">
        <v>597</v>
      </c>
      <c r="E177" s="101" t="s">
        <v>348</v>
      </c>
      <c r="F177" s="101" t="s">
        <v>149</v>
      </c>
      <c r="G177" s="101">
        <v>60</v>
      </c>
      <c r="H177" s="101">
        <v>87.5</v>
      </c>
      <c r="N177" s="101">
        <f t="shared" si="4"/>
        <v>0</v>
      </c>
      <c r="O177" s="101">
        <v>72</v>
      </c>
      <c r="Q177" s="101">
        <f t="shared" si="5"/>
        <v>44.325</v>
      </c>
      <c r="R177" s="7" t="s">
        <v>62</v>
      </c>
    </row>
    <row r="178" spans="1:18">
      <c r="A178" s="20">
        <v>176</v>
      </c>
      <c r="B178" s="101" t="s">
        <v>598</v>
      </c>
      <c r="C178" s="101">
        <v>20193047</v>
      </c>
      <c r="D178" s="101" t="s">
        <v>599</v>
      </c>
      <c r="E178" s="101" t="s">
        <v>25</v>
      </c>
      <c r="F178" s="101" t="s">
        <v>149</v>
      </c>
      <c r="G178" s="101">
        <v>60</v>
      </c>
      <c r="H178" s="101">
        <v>87.3</v>
      </c>
      <c r="N178" s="101">
        <f t="shared" si="4"/>
        <v>0</v>
      </c>
      <c r="O178" s="101">
        <v>72</v>
      </c>
      <c r="Q178" s="101">
        <f t="shared" si="5"/>
        <v>44.295</v>
      </c>
      <c r="R178" s="7" t="s">
        <v>62</v>
      </c>
    </row>
    <row r="179" spans="1:18">
      <c r="A179" s="20">
        <v>177</v>
      </c>
      <c r="B179" s="141" t="s">
        <v>600</v>
      </c>
      <c r="C179" s="181" t="s">
        <v>601</v>
      </c>
      <c r="D179" s="181" t="s">
        <v>602</v>
      </c>
      <c r="E179" s="134" t="s">
        <v>54</v>
      </c>
      <c r="F179" s="134" t="s">
        <v>149</v>
      </c>
      <c r="G179" s="134">
        <v>60</v>
      </c>
      <c r="H179" s="134">
        <v>84.5</v>
      </c>
      <c r="N179" s="101">
        <f t="shared" si="4"/>
        <v>0</v>
      </c>
      <c r="O179" s="101">
        <v>73</v>
      </c>
      <c r="Q179" s="101">
        <f t="shared" si="5"/>
        <v>44.225</v>
      </c>
      <c r="R179" s="7" t="s">
        <v>62</v>
      </c>
    </row>
    <row r="180" spans="1:18">
      <c r="A180" s="20">
        <v>178</v>
      </c>
      <c r="B180" s="101" t="s">
        <v>603</v>
      </c>
      <c r="C180" s="101">
        <v>20193094</v>
      </c>
      <c r="D180" s="101" t="s">
        <v>604</v>
      </c>
      <c r="E180" s="101" t="s">
        <v>189</v>
      </c>
      <c r="F180" s="101" t="s">
        <v>149</v>
      </c>
      <c r="G180" s="101">
        <v>60</v>
      </c>
      <c r="H180" s="101">
        <v>82</v>
      </c>
      <c r="N180" s="101">
        <f t="shared" si="4"/>
        <v>0</v>
      </c>
      <c r="O180" s="101">
        <v>74</v>
      </c>
      <c r="Q180" s="101">
        <f t="shared" si="5"/>
        <v>44.2</v>
      </c>
      <c r="R180" s="7" t="s">
        <v>62</v>
      </c>
    </row>
    <row r="181" spans="1:18">
      <c r="A181" s="20">
        <v>179</v>
      </c>
      <c r="B181" s="75" t="s">
        <v>605</v>
      </c>
      <c r="C181" s="182" t="s">
        <v>606</v>
      </c>
      <c r="D181" s="108" t="s">
        <v>607</v>
      </c>
      <c r="E181" s="108" t="s">
        <v>133</v>
      </c>
      <c r="F181" s="101" t="s">
        <v>149</v>
      </c>
      <c r="G181" s="108">
        <v>60</v>
      </c>
      <c r="H181" s="108">
        <v>77.6</v>
      </c>
      <c r="I181" s="108"/>
      <c r="J181" s="108"/>
      <c r="K181" s="108"/>
      <c r="L181" s="108"/>
      <c r="M181" s="108"/>
      <c r="N181" s="101">
        <f t="shared" si="4"/>
        <v>0</v>
      </c>
      <c r="O181" s="101">
        <v>75</v>
      </c>
      <c r="P181" s="108"/>
      <c r="Q181" s="101">
        <f t="shared" si="5"/>
        <v>43.89</v>
      </c>
      <c r="R181" s="7" t="s">
        <v>62</v>
      </c>
    </row>
    <row r="182" spans="1:18">
      <c r="A182" s="20">
        <v>180</v>
      </c>
      <c r="B182" s="101" t="s">
        <v>608</v>
      </c>
      <c r="C182" s="101">
        <v>20193077</v>
      </c>
      <c r="D182" s="101" t="s">
        <v>609</v>
      </c>
      <c r="E182" s="101" t="s">
        <v>29</v>
      </c>
      <c r="F182" s="101" t="s">
        <v>149</v>
      </c>
      <c r="G182" s="101">
        <v>60</v>
      </c>
      <c r="H182" s="101">
        <v>86.8</v>
      </c>
      <c r="N182" s="101">
        <f t="shared" si="4"/>
        <v>0</v>
      </c>
      <c r="O182" s="101">
        <v>71</v>
      </c>
      <c r="Q182" s="101">
        <f t="shared" si="5"/>
        <v>43.87</v>
      </c>
      <c r="R182" s="7" t="s">
        <v>62</v>
      </c>
    </row>
    <row r="183" spans="1:18">
      <c r="A183" s="20">
        <v>181</v>
      </c>
      <c r="B183" s="75" t="s">
        <v>610</v>
      </c>
      <c r="C183" s="183" t="s">
        <v>611</v>
      </c>
      <c r="D183" s="142" t="s">
        <v>612</v>
      </c>
      <c r="E183" s="101" t="s">
        <v>25</v>
      </c>
      <c r="F183" s="101" t="s">
        <v>149</v>
      </c>
      <c r="G183" s="108">
        <v>60</v>
      </c>
      <c r="H183" s="108">
        <v>86.5</v>
      </c>
      <c r="I183" s="108"/>
      <c r="J183" s="108"/>
      <c r="K183" s="108"/>
      <c r="L183" s="108"/>
      <c r="M183" s="108"/>
      <c r="N183" s="101">
        <f t="shared" si="4"/>
        <v>0</v>
      </c>
      <c r="O183" s="101">
        <v>71</v>
      </c>
      <c r="P183" s="108"/>
      <c r="Q183" s="101">
        <f t="shared" si="5"/>
        <v>43.825</v>
      </c>
      <c r="R183" s="7" t="s">
        <v>62</v>
      </c>
    </row>
    <row r="184" spans="1:18">
      <c r="A184" s="20">
        <v>182</v>
      </c>
      <c r="B184" s="141" t="s">
        <v>613</v>
      </c>
      <c r="C184" s="181" t="s">
        <v>614</v>
      </c>
      <c r="D184" s="181" t="s">
        <v>615</v>
      </c>
      <c r="E184" s="101" t="s">
        <v>37</v>
      </c>
      <c r="F184" s="101" t="s">
        <v>149</v>
      </c>
      <c r="G184" s="101">
        <v>60</v>
      </c>
      <c r="H184" s="101">
        <v>86.4</v>
      </c>
      <c r="N184" s="101">
        <f t="shared" si="4"/>
        <v>0</v>
      </c>
      <c r="O184" s="101">
        <v>71</v>
      </c>
      <c r="Q184" s="101">
        <f t="shared" si="5"/>
        <v>43.81</v>
      </c>
      <c r="R184" s="7" t="s">
        <v>62</v>
      </c>
    </row>
    <row r="185" spans="1:18">
      <c r="A185" s="20">
        <v>183</v>
      </c>
      <c r="B185" s="141" t="s">
        <v>616</v>
      </c>
      <c r="C185" s="181" t="s">
        <v>617</v>
      </c>
      <c r="D185" s="181" t="s">
        <v>618</v>
      </c>
      <c r="E185" s="134" t="s">
        <v>29</v>
      </c>
      <c r="F185" s="134" t="s">
        <v>149</v>
      </c>
      <c r="G185" s="134">
        <v>60</v>
      </c>
      <c r="H185" s="134">
        <v>85.3</v>
      </c>
      <c r="N185" s="101">
        <f t="shared" si="4"/>
        <v>0</v>
      </c>
      <c r="O185" s="101">
        <v>71</v>
      </c>
      <c r="Q185" s="101">
        <f t="shared" si="5"/>
        <v>43.645</v>
      </c>
      <c r="R185" s="7" t="s">
        <v>62</v>
      </c>
    </row>
    <row r="186" spans="1:18">
      <c r="A186" s="20">
        <v>184</v>
      </c>
      <c r="B186" s="75" t="s">
        <v>619</v>
      </c>
      <c r="C186" s="181" t="s">
        <v>620</v>
      </c>
      <c r="D186" s="181" t="s">
        <v>621</v>
      </c>
      <c r="E186" s="101" t="s">
        <v>20</v>
      </c>
      <c r="F186" s="101" t="s">
        <v>149</v>
      </c>
      <c r="G186" s="101">
        <v>60</v>
      </c>
      <c r="H186" s="109">
        <v>83.7</v>
      </c>
      <c r="N186" s="101">
        <f t="shared" si="4"/>
        <v>0</v>
      </c>
      <c r="O186" s="101">
        <v>71</v>
      </c>
      <c r="Q186" s="101">
        <f t="shared" si="5"/>
        <v>43.405</v>
      </c>
      <c r="R186" s="7" t="s">
        <v>62</v>
      </c>
    </row>
    <row r="187" spans="1:18">
      <c r="A187" s="20">
        <v>185</v>
      </c>
      <c r="B187" s="101" t="s">
        <v>622</v>
      </c>
      <c r="C187" s="101">
        <v>20193008</v>
      </c>
      <c r="D187" s="101" t="s">
        <v>623</v>
      </c>
      <c r="E187" s="101" t="s">
        <v>25</v>
      </c>
      <c r="F187" s="101" t="s">
        <v>149</v>
      </c>
      <c r="G187" s="101">
        <v>60</v>
      </c>
      <c r="H187" s="101">
        <v>84.1</v>
      </c>
      <c r="N187" s="101">
        <f t="shared" si="4"/>
        <v>0</v>
      </c>
      <c r="O187" s="101">
        <v>61</v>
      </c>
      <c r="P187" s="109">
        <v>33.75</v>
      </c>
      <c r="Q187" s="101">
        <f t="shared" si="5"/>
        <v>43.34</v>
      </c>
      <c r="R187" s="7" t="s">
        <v>62</v>
      </c>
    </row>
    <row r="188" spans="1:18">
      <c r="A188" s="20">
        <v>186</v>
      </c>
      <c r="B188" s="117" t="s">
        <v>624</v>
      </c>
      <c r="C188" s="101">
        <v>20193004</v>
      </c>
      <c r="D188" s="117" t="s">
        <v>625</v>
      </c>
      <c r="E188" s="117" t="s">
        <v>25</v>
      </c>
      <c r="F188" s="117" t="s">
        <v>149</v>
      </c>
      <c r="G188" s="127">
        <v>60</v>
      </c>
      <c r="H188" s="117">
        <v>86</v>
      </c>
      <c r="I188" s="117"/>
      <c r="J188" s="117"/>
      <c r="K188" s="117"/>
      <c r="L188" s="117"/>
      <c r="M188" s="117"/>
      <c r="N188" s="101">
        <f t="shared" si="4"/>
        <v>0</v>
      </c>
      <c r="O188" s="101">
        <v>60</v>
      </c>
      <c r="P188" s="116">
        <v>33.75</v>
      </c>
      <c r="Q188" s="101">
        <f t="shared" si="5"/>
        <v>43.275</v>
      </c>
      <c r="R188" s="7" t="s">
        <v>62</v>
      </c>
    </row>
    <row r="189" spans="1:18">
      <c r="A189" s="20">
        <v>187</v>
      </c>
      <c r="B189" s="101" t="s">
        <v>626</v>
      </c>
      <c r="C189" s="101">
        <v>20193080</v>
      </c>
      <c r="D189" s="101" t="s">
        <v>627</v>
      </c>
      <c r="E189" s="101" t="s">
        <v>471</v>
      </c>
      <c r="F189" s="101" t="s">
        <v>149</v>
      </c>
      <c r="G189" s="101">
        <v>60</v>
      </c>
      <c r="H189" s="101">
        <v>87.5</v>
      </c>
      <c r="N189" s="101">
        <f t="shared" si="4"/>
        <v>0</v>
      </c>
      <c r="O189" s="101">
        <v>69</v>
      </c>
      <c r="Q189" s="101">
        <f t="shared" si="5"/>
        <v>43.275</v>
      </c>
      <c r="R189" s="7" t="s">
        <v>62</v>
      </c>
    </row>
    <row r="190" spans="1:18">
      <c r="A190" s="20">
        <v>188</v>
      </c>
      <c r="B190" s="101" t="s">
        <v>628</v>
      </c>
      <c r="C190" s="181" t="s">
        <v>629</v>
      </c>
      <c r="D190" s="101" t="s">
        <v>630</v>
      </c>
      <c r="E190" s="101" t="s">
        <v>25</v>
      </c>
      <c r="F190" s="101" t="s">
        <v>149</v>
      </c>
      <c r="G190" s="101">
        <v>60</v>
      </c>
      <c r="H190" s="101">
        <v>81.7</v>
      </c>
      <c r="N190" s="101">
        <f t="shared" si="4"/>
        <v>0</v>
      </c>
      <c r="O190" s="101">
        <v>71</v>
      </c>
      <c r="Q190" s="101">
        <f t="shared" si="5"/>
        <v>43.105</v>
      </c>
      <c r="R190" s="7" t="s">
        <v>62</v>
      </c>
    </row>
    <row r="191" spans="1:18">
      <c r="A191" s="20">
        <v>189</v>
      </c>
      <c r="B191" s="101" t="s">
        <v>631</v>
      </c>
      <c r="C191" s="101">
        <v>20193019</v>
      </c>
      <c r="D191" s="101" t="s">
        <v>632</v>
      </c>
      <c r="E191" s="101" t="s">
        <v>25</v>
      </c>
      <c r="F191" s="101" t="s">
        <v>149</v>
      </c>
      <c r="G191" s="101">
        <v>60</v>
      </c>
      <c r="H191" s="101">
        <v>84</v>
      </c>
      <c r="N191" s="101">
        <f t="shared" si="4"/>
        <v>0</v>
      </c>
      <c r="O191" s="101">
        <v>70</v>
      </c>
      <c r="Q191" s="101">
        <f t="shared" si="5"/>
        <v>43.1</v>
      </c>
      <c r="R191" s="7" t="s">
        <v>62</v>
      </c>
    </row>
    <row r="192" spans="1:18">
      <c r="A192" s="20">
        <v>190</v>
      </c>
      <c r="B192" s="101" t="s">
        <v>633</v>
      </c>
      <c r="C192" s="181" t="s">
        <v>634</v>
      </c>
      <c r="D192" s="101" t="s">
        <v>635</v>
      </c>
      <c r="E192" s="101" t="s">
        <v>25</v>
      </c>
      <c r="F192" s="101" t="s">
        <v>149</v>
      </c>
      <c r="G192" s="101">
        <v>60</v>
      </c>
      <c r="H192" s="101">
        <v>87.1</v>
      </c>
      <c r="K192" s="101">
        <v>10</v>
      </c>
      <c r="N192" s="101">
        <f t="shared" si="4"/>
        <v>10</v>
      </c>
      <c r="O192" s="101">
        <v>60</v>
      </c>
      <c r="Q192" s="101">
        <f t="shared" si="5"/>
        <v>43.065</v>
      </c>
      <c r="R192" s="7" t="s">
        <v>62</v>
      </c>
    </row>
    <row r="193" spans="1:18">
      <c r="A193" s="20">
        <v>191</v>
      </c>
      <c r="B193" s="101" t="s">
        <v>636</v>
      </c>
      <c r="C193" s="101">
        <v>20193021</v>
      </c>
      <c r="D193" s="101" t="s">
        <v>637</v>
      </c>
      <c r="E193" s="101" t="s">
        <v>25</v>
      </c>
      <c r="F193" s="101" t="s">
        <v>149</v>
      </c>
      <c r="G193" s="101">
        <v>60</v>
      </c>
      <c r="H193" s="101">
        <v>87.6</v>
      </c>
      <c r="N193" s="101">
        <f t="shared" si="4"/>
        <v>0</v>
      </c>
      <c r="O193" s="101">
        <v>68</v>
      </c>
      <c r="Q193" s="101">
        <f t="shared" si="5"/>
        <v>42.94</v>
      </c>
      <c r="R193" s="7" t="s">
        <v>62</v>
      </c>
    </row>
    <row r="194" spans="1:18">
      <c r="A194" s="20">
        <v>192</v>
      </c>
      <c r="B194" s="101" t="s">
        <v>638</v>
      </c>
      <c r="C194" s="181" t="s">
        <v>639</v>
      </c>
      <c r="D194" s="101" t="s">
        <v>640</v>
      </c>
      <c r="E194" s="101" t="s">
        <v>25</v>
      </c>
      <c r="F194" s="101" t="s">
        <v>149</v>
      </c>
      <c r="G194" s="101">
        <v>60</v>
      </c>
      <c r="H194" s="111">
        <v>83.8</v>
      </c>
      <c r="N194" s="101">
        <f t="shared" si="4"/>
        <v>0</v>
      </c>
      <c r="O194" s="101">
        <v>69</v>
      </c>
      <c r="Q194" s="101">
        <f t="shared" si="5"/>
        <v>42.72</v>
      </c>
      <c r="R194" s="7" t="s">
        <v>62</v>
      </c>
    </row>
    <row r="195" spans="1:18">
      <c r="A195" s="20">
        <v>193</v>
      </c>
      <c r="B195" s="101" t="s">
        <v>641</v>
      </c>
      <c r="C195" s="101">
        <v>20193084</v>
      </c>
      <c r="D195" s="101" t="s">
        <v>642</v>
      </c>
      <c r="E195" s="101" t="s">
        <v>133</v>
      </c>
      <c r="F195" s="101" t="s">
        <v>149</v>
      </c>
      <c r="G195" s="101">
        <v>60</v>
      </c>
      <c r="H195" s="101">
        <v>80.8</v>
      </c>
      <c r="N195" s="101">
        <f t="shared" ref="N195:N236" si="6">I195+J195+K195+L195+M195</f>
        <v>0</v>
      </c>
      <c r="O195" s="101">
        <v>69</v>
      </c>
      <c r="Q195" s="101">
        <f t="shared" ref="Q195:Q236" si="7">G195*0.1+H195*0.15+N195*0.3+O195*0.35+P195*0.1</f>
        <v>42.27</v>
      </c>
      <c r="R195" s="7" t="s">
        <v>62</v>
      </c>
    </row>
    <row r="196" spans="1:18">
      <c r="A196" s="20">
        <v>194</v>
      </c>
      <c r="B196" s="101" t="s">
        <v>643</v>
      </c>
      <c r="C196" s="101">
        <v>20193108</v>
      </c>
      <c r="D196" s="101" t="s">
        <v>644</v>
      </c>
      <c r="E196" s="101" t="s">
        <v>54</v>
      </c>
      <c r="F196" s="101" t="s">
        <v>149</v>
      </c>
      <c r="G196" s="101">
        <v>60</v>
      </c>
      <c r="H196" s="101">
        <v>82.7</v>
      </c>
      <c r="N196" s="101">
        <f t="shared" si="6"/>
        <v>0</v>
      </c>
      <c r="O196" s="101">
        <v>68</v>
      </c>
      <c r="Q196" s="101">
        <f t="shared" si="7"/>
        <v>42.205</v>
      </c>
      <c r="R196" s="7" t="s">
        <v>62</v>
      </c>
    </row>
    <row r="197" spans="1:18">
      <c r="A197" s="20">
        <v>195</v>
      </c>
      <c r="B197" s="101" t="s">
        <v>645</v>
      </c>
      <c r="C197" s="181" t="s">
        <v>646</v>
      </c>
      <c r="D197" s="101" t="s">
        <v>647</v>
      </c>
      <c r="E197" s="101" t="s">
        <v>25</v>
      </c>
      <c r="F197" s="101" t="s">
        <v>149</v>
      </c>
      <c r="G197" s="101">
        <v>50</v>
      </c>
      <c r="H197" s="101">
        <v>81.1</v>
      </c>
      <c r="N197" s="101">
        <f t="shared" si="6"/>
        <v>0</v>
      </c>
      <c r="O197" s="101">
        <v>60</v>
      </c>
      <c r="P197" s="101">
        <v>40</v>
      </c>
      <c r="Q197" s="101">
        <f t="shared" si="7"/>
        <v>42.165</v>
      </c>
      <c r="R197" s="7" t="s">
        <v>62</v>
      </c>
    </row>
    <row r="198" spans="1:18">
      <c r="A198" s="20">
        <v>196</v>
      </c>
      <c r="B198" s="141" t="s">
        <v>648</v>
      </c>
      <c r="C198" s="181" t="s">
        <v>649</v>
      </c>
      <c r="D198" s="181" t="s">
        <v>650</v>
      </c>
      <c r="E198" s="134" t="s">
        <v>29</v>
      </c>
      <c r="F198" s="134" t="s">
        <v>149</v>
      </c>
      <c r="G198" s="134">
        <v>60</v>
      </c>
      <c r="H198" s="134">
        <v>84.7</v>
      </c>
      <c r="N198" s="101">
        <f t="shared" si="6"/>
        <v>0</v>
      </c>
      <c r="O198" s="101">
        <v>67</v>
      </c>
      <c r="Q198" s="101">
        <f t="shared" si="7"/>
        <v>42.155</v>
      </c>
      <c r="R198" s="7" t="s">
        <v>62</v>
      </c>
    </row>
    <row r="199" spans="1:18">
      <c r="A199" s="20">
        <v>197</v>
      </c>
      <c r="B199" s="101" t="s">
        <v>651</v>
      </c>
      <c r="C199" s="101">
        <v>20193083</v>
      </c>
      <c r="D199" s="101" t="s">
        <v>652</v>
      </c>
      <c r="E199" s="101" t="s">
        <v>471</v>
      </c>
      <c r="F199" s="101" t="s">
        <v>149</v>
      </c>
      <c r="G199" s="111">
        <v>80</v>
      </c>
      <c r="H199" s="101">
        <v>87.3</v>
      </c>
      <c r="N199" s="101">
        <f t="shared" si="6"/>
        <v>0</v>
      </c>
      <c r="O199" s="101">
        <v>60</v>
      </c>
      <c r="Q199" s="101">
        <f t="shared" si="7"/>
        <v>42.095</v>
      </c>
      <c r="R199" s="7" t="s">
        <v>62</v>
      </c>
    </row>
    <row r="200" spans="1:18">
      <c r="A200" s="20">
        <v>198</v>
      </c>
      <c r="B200" s="101" t="s">
        <v>653</v>
      </c>
      <c r="C200" s="101">
        <v>20193001</v>
      </c>
      <c r="D200" s="101" t="s">
        <v>654</v>
      </c>
      <c r="E200" s="101" t="s">
        <v>25</v>
      </c>
      <c r="F200" s="101" t="s">
        <v>149</v>
      </c>
      <c r="G200" s="101">
        <v>60</v>
      </c>
      <c r="H200" s="101">
        <v>82.7</v>
      </c>
      <c r="N200" s="101">
        <f t="shared" si="6"/>
        <v>0</v>
      </c>
      <c r="O200" s="101">
        <v>67</v>
      </c>
      <c r="Q200" s="101">
        <f t="shared" si="7"/>
        <v>41.855</v>
      </c>
      <c r="R200" s="7" t="s">
        <v>62</v>
      </c>
    </row>
    <row r="201" spans="1:18">
      <c r="A201" s="20">
        <v>199</v>
      </c>
      <c r="B201" s="101" t="s">
        <v>655</v>
      </c>
      <c r="C201" s="181" t="s">
        <v>656</v>
      </c>
      <c r="D201" s="101" t="s">
        <v>657</v>
      </c>
      <c r="E201" s="101" t="s">
        <v>25</v>
      </c>
      <c r="F201" s="101" t="s">
        <v>149</v>
      </c>
      <c r="G201" s="101">
        <v>60</v>
      </c>
      <c r="H201" s="101">
        <v>82.7</v>
      </c>
      <c r="N201" s="101">
        <f t="shared" si="6"/>
        <v>0</v>
      </c>
      <c r="O201" s="101">
        <v>67</v>
      </c>
      <c r="Q201" s="101">
        <f t="shared" si="7"/>
        <v>41.855</v>
      </c>
      <c r="R201" s="7" t="s">
        <v>62</v>
      </c>
    </row>
    <row r="202" spans="1:18">
      <c r="A202" s="20">
        <v>200</v>
      </c>
      <c r="B202" s="101" t="s">
        <v>658</v>
      </c>
      <c r="C202" s="101">
        <v>20193056</v>
      </c>
      <c r="D202" s="101" t="s">
        <v>659</v>
      </c>
      <c r="E202" s="101" t="s">
        <v>20</v>
      </c>
      <c r="F202" s="101" t="s">
        <v>149</v>
      </c>
      <c r="G202" s="101">
        <v>60</v>
      </c>
      <c r="H202" s="101">
        <v>82.4</v>
      </c>
      <c r="N202" s="101">
        <f t="shared" si="6"/>
        <v>0</v>
      </c>
      <c r="O202" s="101">
        <v>67</v>
      </c>
      <c r="Q202" s="101">
        <f t="shared" si="7"/>
        <v>41.81</v>
      </c>
      <c r="R202" s="7" t="s">
        <v>62</v>
      </c>
    </row>
    <row r="203" spans="1:18">
      <c r="A203" s="20">
        <v>201</v>
      </c>
      <c r="B203" s="101" t="s">
        <v>660</v>
      </c>
      <c r="C203" s="101">
        <v>20193107</v>
      </c>
      <c r="D203" s="101" t="s">
        <v>661</v>
      </c>
      <c r="E203" s="101" t="s">
        <v>54</v>
      </c>
      <c r="F203" s="101" t="s">
        <v>149</v>
      </c>
      <c r="G203" s="101">
        <v>60</v>
      </c>
      <c r="H203" s="101">
        <v>84.5</v>
      </c>
      <c r="N203" s="101">
        <f t="shared" si="6"/>
        <v>0</v>
      </c>
      <c r="O203" s="101">
        <v>66</v>
      </c>
      <c r="Q203" s="101">
        <f t="shared" si="7"/>
        <v>41.775</v>
      </c>
      <c r="R203" s="7" t="s">
        <v>62</v>
      </c>
    </row>
    <row r="204" spans="1:18">
      <c r="A204" s="20">
        <v>202</v>
      </c>
      <c r="B204" s="101" t="s">
        <v>662</v>
      </c>
      <c r="C204" s="101">
        <v>20193055</v>
      </c>
      <c r="D204" s="101" t="s">
        <v>663</v>
      </c>
      <c r="E204" s="101" t="s">
        <v>283</v>
      </c>
      <c r="F204" s="101" t="s">
        <v>149</v>
      </c>
      <c r="G204" s="101">
        <v>60</v>
      </c>
      <c r="H204" s="101">
        <v>82</v>
      </c>
      <c r="N204" s="101">
        <f t="shared" si="6"/>
        <v>0</v>
      </c>
      <c r="O204" s="101">
        <v>67</v>
      </c>
      <c r="Q204" s="101">
        <f t="shared" si="7"/>
        <v>41.75</v>
      </c>
      <c r="R204" s="7" t="s">
        <v>62</v>
      </c>
    </row>
    <row r="205" spans="1:18">
      <c r="A205" s="20">
        <v>203</v>
      </c>
      <c r="B205" s="101" t="s">
        <v>664</v>
      </c>
      <c r="C205" s="101">
        <v>20193101</v>
      </c>
      <c r="D205" s="101" t="s">
        <v>665</v>
      </c>
      <c r="E205" s="101" t="s">
        <v>50</v>
      </c>
      <c r="F205" s="101" t="s">
        <v>149</v>
      </c>
      <c r="G205" s="101">
        <v>60</v>
      </c>
      <c r="H205" s="101">
        <v>84.3</v>
      </c>
      <c r="N205" s="101">
        <f t="shared" si="6"/>
        <v>0</v>
      </c>
      <c r="O205" s="101">
        <v>66</v>
      </c>
      <c r="Q205" s="101">
        <f t="shared" si="7"/>
        <v>41.745</v>
      </c>
      <c r="R205" s="7" t="s">
        <v>62</v>
      </c>
    </row>
    <row r="206" spans="1:18">
      <c r="A206" s="20">
        <v>204</v>
      </c>
      <c r="B206" s="101" t="s">
        <v>666</v>
      </c>
      <c r="C206" s="101">
        <v>20193020</v>
      </c>
      <c r="D206" s="101" t="s">
        <v>667</v>
      </c>
      <c r="E206" s="101" t="s">
        <v>25</v>
      </c>
      <c r="F206" s="101" t="s">
        <v>149</v>
      </c>
      <c r="G206" s="101">
        <v>60</v>
      </c>
      <c r="H206" s="101">
        <v>81.9</v>
      </c>
      <c r="N206" s="101">
        <f t="shared" si="6"/>
        <v>0</v>
      </c>
      <c r="O206" s="101">
        <v>67</v>
      </c>
      <c r="Q206" s="101">
        <f t="shared" si="7"/>
        <v>41.735</v>
      </c>
      <c r="R206" s="7" t="s">
        <v>62</v>
      </c>
    </row>
    <row r="207" spans="1:18">
      <c r="A207" s="20">
        <v>205</v>
      </c>
      <c r="B207" s="101" t="s">
        <v>668</v>
      </c>
      <c r="C207" s="181" t="s">
        <v>669</v>
      </c>
      <c r="D207" s="101" t="s">
        <v>670</v>
      </c>
      <c r="E207" s="101" t="s">
        <v>25</v>
      </c>
      <c r="F207" s="101" t="s">
        <v>149</v>
      </c>
      <c r="G207" s="101">
        <v>60</v>
      </c>
      <c r="H207" s="101">
        <v>86.5</v>
      </c>
      <c r="N207" s="101">
        <f t="shared" si="6"/>
        <v>0</v>
      </c>
      <c r="O207" s="101">
        <v>65</v>
      </c>
      <c r="Q207" s="101">
        <f t="shared" si="7"/>
        <v>41.725</v>
      </c>
      <c r="R207" s="7" t="s">
        <v>62</v>
      </c>
    </row>
    <row r="208" spans="1:18">
      <c r="A208" s="20">
        <v>206</v>
      </c>
      <c r="B208" s="75" t="s">
        <v>671</v>
      </c>
      <c r="C208" s="184" t="s">
        <v>672</v>
      </c>
      <c r="D208" s="101" t="s">
        <v>673</v>
      </c>
      <c r="E208" s="101" t="s">
        <v>50</v>
      </c>
      <c r="F208" s="101" t="s">
        <v>149</v>
      </c>
      <c r="G208" s="101">
        <v>60</v>
      </c>
      <c r="H208" s="101">
        <v>77.6</v>
      </c>
      <c r="I208" s="101">
        <v>0</v>
      </c>
      <c r="J208" s="101">
        <v>0</v>
      </c>
      <c r="K208" s="101">
        <v>10</v>
      </c>
      <c r="L208" s="101">
        <v>0</v>
      </c>
      <c r="M208" s="101">
        <v>0</v>
      </c>
      <c r="N208" s="101">
        <f t="shared" si="6"/>
        <v>10</v>
      </c>
      <c r="O208" s="101">
        <v>60</v>
      </c>
      <c r="P208" s="101">
        <v>0</v>
      </c>
      <c r="Q208" s="101">
        <f t="shared" si="7"/>
        <v>41.64</v>
      </c>
      <c r="R208" s="7" t="s">
        <v>62</v>
      </c>
    </row>
    <row r="209" spans="1:18">
      <c r="A209" s="20">
        <v>207</v>
      </c>
      <c r="B209" s="101" t="s">
        <v>674</v>
      </c>
      <c r="C209" s="181" t="s">
        <v>675</v>
      </c>
      <c r="D209" s="101" t="s">
        <v>676</v>
      </c>
      <c r="E209" s="101" t="s">
        <v>25</v>
      </c>
      <c r="F209" s="101" t="s">
        <v>149</v>
      </c>
      <c r="G209" s="101">
        <v>60</v>
      </c>
      <c r="H209" s="101">
        <v>85.8</v>
      </c>
      <c r="N209" s="101">
        <f t="shared" si="6"/>
        <v>0</v>
      </c>
      <c r="O209" s="101">
        <v>65</v>
      </c>
      <c r="Q209" s="101">
        <f t="shared" si="7"/>
        <v>41.62</v>
      </c>
      <c r="R209" s="7" t="s">
        <v>62</v>
      </c>
    </row>
    <row r="210" spans="1:18">
      <c r="A210" s="20">
        <v>208</v>
      </c>
      <c r="B210" s="141" t="s">
        <v>677</v>
      </c>
      <c r="C210" s="181" t="s">
        <v>678</v>
      </c>
      <c r="D210" s="181" t="s">
        <v>679</v>
      </c>
      <c r="E210" s="101" t="s">
        <v>20</v>
      </c>
      <c r="F210" s="101" t="s">
        <v>149</v>
      </c>
      <c r="G210" s="101">
        <v>80</v>
      </c>
      <c r="H210" s="101">
        <v>83.5</v>
      </c>
      <c r="K210" s="109">
        <v>0</v>
      </c>
      <c r="N210" s="101">
        <f t="shared" si="6"/>
        <v>0</v>
      </c>
      <c r="O210" s="101">
        <v>60</v>
      </c>
      <c r="Q210" s="101">
        <f t="shared" si="7"/>
        <v>41.525</v>
      </c>
      <c r="R210" s="7" t="s">
        <v>62</v>
      </c>
    </row>
    <row r="211" spans="1:18">
      <c r="A211" s="20">
        <v>209</v>
      </c>
      <c r="B211" s="75" t="s">
        <v>680</v>
      </c>
      <c r="C211" s="144" t="s">
        <v>681</v>
      </c>
      <c r="D211" s="133" t="s">
        <v>682</v>
      </c>
      <c r="E211" s="108" t="s">
        <v>41</v>
      </c>
      <c r="F211" s="101" t="s">
        <v>149</v>
      </c>
      <c r="G211" s="133">
        <v>60</v>
      </c>
      <c r="H211" s="145">
        <v>85.1</v>
      </c>
      <c r="I211" s="133"/>
      <c r="J211" s="133"/>
      <c r="K211" s="133"/>
      <c r="L211" s="133"/>
      <c r="M211" s="133"/>
      <c r="N211" s="101">
        <f t="shared" si="6"/>
        <v>0</v>
      </c>
      <c r="O211" s="101">
        <v>65</v>
      </c>
      <c r="P211" s="133"/>
      <c r="Q211" s="101">
        <f t="shared" si="7"/>
        <v>41.515</v>
      </c>
      <c r="R211" s="7" t="s">
        <v>62</v>
      </c>
    </row>
    <row r="212" spans="1:18">
      <c r="A212" s="20">
        <v>210</v>
      </c>
      <c r="B212" s="101" t="s">
        <v>683</v>
      </c>
      <c r="C212" s="181" t="s">
        <v>684</v>
      </c>
      <c r="D212" s="101" t="s">
        <v>685</v>
      </c>
      <c r="E212" s="101" t="s">
        <v>25</v>
      </c>
      <c r="F212" s="101" t="s">
        <v>149</v>
      </c>
      <c r="G212" s="101">
        <v>60</v>
      </c>
      <c r="H212" s="101">
        <v>80.3</v>
      </c>
      <c r="N212" s="101">
        <f t="shared" si="6"/>
        <v>0</v>
      </c>
      <c r="O212" s="101">
        <v>67</v>
      </c>
      <c r="Q212" s="101">
        <f t="shared" si="7"/>
        <v>41.495</v>
      </c>
      <c r="R212" s="7" t="s">
        <v>62</v>
      </c>
    </row>
    <row r="213" spans="1:18">
      <c r="A213" s="20">
        <v>211</v>
      </c>
      <c r="B213" s="101" t="s">
        <v>686</v>
      </c>
      <c r="C213" s="181" t="s">
        <v>687</v>
      </c>
      <c r="D213" s="101" t="s">
        <v>688</v>
      </c>
      <c r="E213" s="101" t="s">
        <v>25</v>
      </c>
      <c r="F213" s="101" t="s">
        <v>149</v>
      </c>
      <c r="G213" s="101">
        <v>60</v>
      </c>
      <c r="H213" s="101">
        <v>81.4</v>
      </c>
      <c r="N213" s="101">
        <f t="shared" si="6"/>
        <v>0</v>
      </c>
      <c r="O213" s="101">
        <v>66</v>
      </c>
      <c r="Q213" s="101">
        <f t="shared" si="7"/>
        <v>41.31</v>
      </c>
      <c r="R213" s="7" t="s">
        <v>62</v>
      </c>
    </row>
    <row r="214" spans="1:18">
      <c r="A214" s="20">
        <v>212</v>
      </c>
      <c r="B214" s="101" t="s">
        <v>689</v>
      </c>
      <c r="C214" s="101">
        <v>20193075</v>
      </c>
      <c r="D214" s="101" t="s">
        <v>690</v>
      </c>
      <c r="E214" s="101" t="s">
        <v>37</v>
      </c>
      <c r="F214" s="101" t="s">
        <v>149</v>
      </c>
      <c r="G214" s="101">
        <v>60</v>
      </c>
      <c r="H214" s="101">
        <v>82.6</v>
      </c>
      <c r="N214" s="101">
        <f t="shared" si="6"/>
        <v>0</v>
      </c>
      <c r="O214" s="101">
        <v>60</v>
      </c>
      <c r="P214" s="101">
        <v>18</v>
      </c>
      <c r="Q214" s="101">
        <f t="shared" si="7"/>
        <v>41.19</v>
      </c>
      <c r="R214" s="7" t="s">
        <v>62</v>
      </c>
    </row>
    <row r="215" spans="1:18">
      <c r="A215" s="20">
        <v>213</v>
      </c>
      <c r="B215" s="101" t="s">
        <v>691</v>
      </c>
      <c r="C215" s="181" t="s">
        <v>692</v>
      </c>
      <c r="D215" s="101" t="s">
        <v>693</v>
      </c>
      <c r="E215" s="101" t="s">
        <v>25</v>
      </c>
      <c r="F215" s="101" t="s">
        <v>149</v>
      </c>
      <c r="G215" s="101">
        <v>60</v>
      </c>
      <c r="H215" s="101">
        <v>82.8</v>
      </c>
      <c r="N215" s="101">
        <f t="shared" si="6"/>
        <v>0</v>
      </c>
      <c r="O215" s="101">
        <v>65</v>
      </c>
      <c r="Q215" s="101">
        <f t="shared" si="7"/>
        <v>41.17</v>
      </c>
      <c r="R215" s="7" t="s">
        <v>62</v>
      </c>
    </row>
    <row r="216" spans="1:18">
      <c r="A216" s="20">
        <v>214</v>
      </c>
      <c r="B216" s="101" t="s">
        <v>694</v>
      </c>
      <c r="C216" s="101">
        <v>20193009</v>
      </c>
      <c r="D216" s="101" t="s">
        <v>695</v>
      </c>
      <c r="E216" s="101" t="s">
        <v>25</v>
      </c>
      <c r="F216" s="101" t="s">
        <v>149</v>
      </c>
      <c r="G216" s="101">
        <v>60</v>
      </c>
      <c r="H216" s="101">
        <v>84</v>
      </c>
      <c r="N216" s="101">
        <f t="shared" si="6"/>
        <v>0</v>
      </c>
      <c r="O216" s="101">
        <v>64</v>
      </c>
      <c r="Q216" s="101">
        <f t="shared" si="7"/>
        <v>41</v>
      </c>
      <c r="R216" s="7" t="s">
        <v>62</v>
      </c>
    </row>
    <row r="217" spans="1:18">
      <c r="A217" s="20">
        <v>215</v>
      </c>
      <c r="B217" s="101" t="s">
        <v>696</v>
      </c>
      <c r="C217" s="101">
        <v>20193098</v>
      </c>
      <c r="D217" s="101" t="s">
        <v>697</v>
      </c>
      <c r="E217" s="101" t="s">
        <v>50</v>
      </c>
      <c r="F217" s="101" t="s">
        <v>149</v>
      </c>
      <c r="G217" s="101">
        <v>60</v>
      </c>
      <c r="H217" s="101">
        <v>81.6</v>
      </c>
      <c r="N217" s="101">
        <f t="shared" si="6"/>
        <v>0</v>
      </c>
      <c r="O217" s="101">
        <v>65</v>
      </c>
      <c r="Q217" s="101">
        <f t="shared" si="7"/>
        <v>40.99</v>
      </c>
      <c r="R217" s="7" t="s">
        <v>62</v>
      </c>
    </row>
    <row r="218" spans="1:18">
      <c r="A218" s="20">
        <v>216</v>
      </c>
      <c r="B218" s="101" t="s">
        <v>698</v>
      </c>
      <c r="C218" s="181" t="s">
        <v>699</v>
      </c>
      <c r="D218" s="101" t="s">
        <v>700</v>
      </c>
      <c r="E218" s="101" t="s">
        <v>25</v>
      </c>
      <c r="F218" s="101" t="s">
        <v>149</v>
      </c>
      <c r="G218" s="101">
        <v>60</v>
      </c>
      <c r="H218" s="101">
        <v>81.6</v>
      </c>
      <c r="N218" s="101">
        <f t="shared" si="6"/>
        <v>0</v>
      </c>
      <c r="O218" s="101">
        <v>65</v>
      </c>
      <c r="Q218" s="101">
        <f t="shared" si="7"/>
        <v>40.99</v>
      </c>
      <c r="R218" s="7" t="s">
        <v>62</v>
      </c>
    </row>
    <row r="219" spans="1:18">
      <c r="A219" s="20">
        <v>217</v>
      </c>
      <c r="B219" s="101" t="s">
        <v>701</v>
      </c>
      <c r="C219" s="101">
        <v>20193003</v>
      </c>
      <c r="D219" s="101" t="s">
        <v>702</v>
      </c>
      <c r="E219" s="101" t="s">
        <v>25</v>
      </c>
      <c r="F219" s="101" t="s">
        <v>149</v>
      </c>
      <c r="G219" s="101">
        <v>60</v>
      </c>
      <c r="H219" s="101">
        <v>85.9</v>
      </c>
      <c r="N219" s="101">
        <f t="shared" si="6"/>
        <v>0</v>
      </c>
      <c r="O219" s="101">
        <v>63</v>
      </c>
      <c r="Q219" s="101">
        <f t="shared" si="7"/>
        <v>40.935</v>
      </c>
      <c r="R219" s="7" t="s">
        <v>62</v>
      </c>
    </row>
    <row r="220" spans="1:18">
      <c r="A220" s="20">
        <v>218</v>
      </c>
      <c r="B220" s="101" t="s">
        <v>703</v>
      </c>
      <c r="C220" s="181" t="s">
        <v>704</v>
      </c>
      <c r="D220" s="101" t="s">
        <v>705</v>
      </c>
      <c r="E220" s="101" t="s">
        <v>25</v>
      </c>
      <c r="F220" s="101" t="s">
        <v>149</v>
      </c>
      <c r="G220" s="101">
        <v>60</v>
      </c>
      <c r="H220" s="101">
        <v>80.4</v>
      </c>
      <c r="N220" s="101">
        <f t="shared" si="6"/>
        <v>0</v>
      </c>
      <c r="O220" s="101">
        <v>65</v>
      </c>
      <c r="Q220" s="101">
        <f t="shared" si="7"/>
        <v>40.81</v>
      </c>
      <c r="R220" s="7" t="s">
        <v>62</v>
      </c>
    </row>
    <row r="221" spans="1:18">
      <c r="A221" s="20">
        <v>219</v>
      </c>
      <c r="B221" s="141" t="s">
        <v>706</v>
      </c>
      <c r="C221" s="181" t="s">
        <v>707</v>
      </c>
      <c r="D221" s="181" t="s">
        <v>708</v>
      </c>
      <c r="E221" s="101" t="s">
        <v>283</v>
      </c>
      <c r="F221" s="101" t="s">
        <v>149</v>
      </c>
      <c r="G221" s="101">
        <v>60</v>
      </c>
      <c r="H221" s="101">
        <v>86.3</v>
      </c>
      <c r="N221" s="101">
        <f t="shared" si="6"/>
        <v>0</v>
      </c>
      <c r="O221" s="101">
        <v>61</v>
      </c>
      <c r="Q221" s="101">
        <f t="shared" si="7"/>
        <v>40.295</v>
      </c>
      <c r="R221" s="7" t="s">
        <v>62</v>
      </c>
    </row>
    <row r="222" spans="1:18">
      <c r="A222" s="20">
        <v>220</v>
      </c>
      <c r="B222" s="75" t="s">
        <v>709</v>
      </c>
      <c r="C222" s="182" t="s">
        <v>710</v>
      </c>
      <c r="D222" s="108" t="s">
        <v>711</v>
      </c>
      <c r="E222" s="108" t="s">
        <v>133</v>
      </c>
      <c r="F222" s="101" t="s">
        <v>149</v>
      </c>
      <c r="G222" s="108">
        <v>60</v>
      </c>
      <c r="H222" s="146">
        <v>79.1</v>
      </c>
      <c r="I222" s="108"/>
      <c r="J222" s="108"/>
      <c r="K222" s="108"/>
      <c r="L222" s="108"/>
      <c r="M222" s="108"/>
      <c r="N222" s="101">
        <f t="shared" si="6"/>
        <v>0</v>
      </c>
      <c r="O222" s="101">
        <v>64</v>
      </c>
      <c r="P222" s="108"/>
      <c r="Q222" s="101">
        <f t="shared" si="7"/>
        <v>40.265</v>
      </c>
      <c r="R222" s="7" t="s">
        <v>62</v>
      </c>
    </row>
    <row r="223" spans="1:18">
      <c r="A223" s="20">
        <v>221</v>
      </c>
      <c r="B223" s="75" t="s">
        <v>712</v>
      </c>
      <c r="C223" s="181" t="s">
        <v>713</v>
      </c>
      <c r="D223" s="101" t="s">
        <v>714</v>
      </c>
      <c r="E223" s="101" t="s">
        <v>50</v>
      </c>
      <c r="F223" s="101" t="s">
        <v>149</v>
      </c>
      <c r="G223" s="101">
        <v>60</v>
      </c>
      <c r="H223" s="109">
        <v>79.4</v>
      </c>
      <c r="N223" s="101">
        <f t="shared" si="6"/>
        <v>0</v>
      </c>
      <c r="O223" s="101">
        <v>60</v>
      </c>
      <c r="P223" s="111">
        <v>12</v>
      </c>
      <c r="Q223" s="101">
        <f t="shared" si="7"/>
        <v>40.11</v>
      </c>
      <c r="R223" s="7" t="s">
        <v>62</v>
      </c>
    </row>
    <row r="224" spans="1:18">
      <c r="A224" s="20">
        <v>222</v>
      </c>
      <c r="B224" s="101" t="s">
        <v>715</v>
      </c>
      <c r="C224" s="181" t="s">
        <v>716</v>
      </c>
      <c r="D224" s="101" t="s">
        <v>717</v>
      </c>
      <c r="E224" s="101" t="s">
        <v>25</v>
      </c>
      <c r="F224" s="101" t="s">
        <v>149</v>
      </c>
      <c r="G224" s="101">
        <v>60</v>
      </c>
      <c r="H224" s="101">
        <v>82.3</v>
      </c>
      <c r="N224" s="101">
        <f t="shared" si="6"/>
        <v>0</v>
      </c>
      <c r="O224" s="101">
        <v>62</v>
      </c>
      <c r="Q224" s="101">
        <f t="shared" si="7"/>
        <v>40.045</v>
      </c>
      <c r="R224" s="7" t="s">
        <v>62</v>
      </c>
    </row>
    <row r="225" spans="1:18">
      <c r="A225" s="20">
        <v>223</v>
      </c>
      <c r="B225" s="101" t="s">
        <v>718</v>
      </c>
      <c r="C225" s="101">
        <v>20193041</v>
      </c>
      <c r="D225" s="101" t="s">
        <v>719</v>
      </c>
      <c r="E225" s="101" t="s">
        <v>25</v>
      </c>
      <c r="F225" s="101" t="s">
        <v>149</v>
      </c>
      <c r="G225" s="101">
        <v>60</v>
      </c>
      <c r="H225" s="101">
        <v>84</v>
      </c>
      <c r="N225" s="101">
        <f t="shared" si="6"/>
        <v>0</v>
      </c>
      <c r="O225" s="101">
        <v>61</v>
      </c>
      <c r="Q225" s="101">
        <f t="shared" si="7"/>
        <v>39.95</v>
      </c>
      <c r="R225" s="7" t="s">
        <v>62</v>
      </c>
    </row>
    <row r="226" spans="1:18">
      <c r="A226" s="20">
        <v>224</v>
      </c>
      <c r="B226" s="101" t="s">
        <v>720</v>
      </c>
      <c r="C226" s="101">
        <v>20193064</v>
      </c>
      <c r="D226" s="101" t="s">
        <v>721</v>
      </c>
      <c r="E226" s="101" t="s">
        <v>41</v>
      </c>
      <c r="F226" s="101" t="s">
        <v>149</v>
      </c>
      <c r="G226" s="101">
        <v>60</v>
      </c>
      <c r="H226" s="101">
        <v>83.1</v>
      </c>
      <c r="N226" s="101">
        <f t="shared" si="6"/>
        <v>0</v>
      </c>
      <c r="O226" s="101">
        <v>61</v>
      </c>
      <c r="Q226" s="101">
        <f t="shared" si="7"/>
        <v>39.815</v>
      </c>
      <c r="R226" s="7" t="s">
        <v>62</v>
      </c>
    </row>
    <row r="227" spans="1:18">
      <c r="A227" s="20">
        <v>225</v>
      </c>
      <c r="B227" s="101" t="s">
        <v>722</v>
      </c>
      <c r="C227" s="101">
        <v>20193087</v>
      </c>
      <c r="D227" s="101" t="s">
        <v>723</v>
      </c>
      <c r="E227" s="101" t="s">
        <v>133</v>
      </c>
      <c r="F227" s="101" t="s">
        <v>149</v>
      </c>
      <c r="G227" s="101">
        <v>60</v>
      </c>
      <c r="H227" s="101">
        <v>84.6</v>
      </c>
      <c r="N227" s="101">
        <f t="shared" si="6"/>
        <v>0</v>
      </c>
      <c r="O227" s="101">
        <v>60</v>
      </c>
      <c r="Q227" s="101">
        <f t="shared" si="7"/>
        <v>39.69</v>
      </c>
      <c r="R227" s="7" t="s">
        <v>62</v>
      </c>
    </row>
    <row r="228" spans="1:18">
      <c r="A228" s="20">
        <v>226</v>
      </c>
      <c r="B228" s="141" t="s">
        <v>724</v>
      </c>
      <c r="C228" s="101" t="s">
        <v>725</v>
      </c>
      <c r="D228" s="101" t="s">
        <v>726</v>
      </c>
      <c r="E228" s="101" t="s">
        <v>20</v>
      </c>
      <c r="F228" s="101" t="s">
        <v>149</v>
      </c>
      <c r="G228" s="101">
        <v>60</v>
      </c>
      <c r="H228" s="101">
        <v>82.2</v>
      </c>
      <c r="N228" s="101">
        <f t="shared" si="6"/>
        <v>0</v>
      </c>
      <c r="O228" s="101">
        <v>61</v>
      </c>
      <c r="Q228" s="101">
        <f t="shared" si="7"/>
        <v>39.68</v>
      </c>
      <c r="R228" s="7" t="s">
        <v>62</v>
      </c>
    </row>
    <row r="229" spans="1:18">
      <c r="A229" s="20">
        <v>227</v>
      </c>
      <c r="B229" s="141" t="s">
        <v>727</v>
      </c>
      <c r="C229" s="181" t="s">
        <v>728</v>
      </c>
      <c r="D229" s="181" t="s">
        <v>729</v>
      </c>
      <c r="E229" s="101" t="s">
        <v>54</v>
      </c>
      <c r="F229" s="101" t="s">
        <v>149</v>
      </c>
      <c r="G229" s="101">
        <v>60</v>
      </c>
      <c r="H229" s="101">
        <v>82</v>
      </c>
      <c r="N229" s="101">
        <f t="shared" si="6"/>
        <v>0</v>
      </c>
      <c r="O229" s="101">
        <v>61</v>
      </c>
      <c r="Q229" s="101">
        <f t="shared" si="7"/>
        <v>39.65</v>
      </c>
      <c r="R229" s="7" t="s">
        <v>62</v>
      </c>
    </row>
    <row r="230" spans="1:18">
      <c r="A230" s="20">
        <v>228</v>
      </c>
      <c r="B230" s="101" t="s">
        <v>730</v>
      </c>
      <c r="C230" s="181" t="s">
        <v>731</v>
      </c>
      <c r="D230" s="101" t="s">
        <v>732</v>
      </c>
      <c r="E230" s="101" t="s">
        <v>25</v>
      </c>
      <c r="F230" s="101" t="s">
        <v>149</v>
      </c>
      <c r="G230" s="101">
        <v>60</v>
      </c>
      <c r="H230" s="101">
        <v>83.7</v>
      </c>
      <c r="N230" s="101">
        <f t="shared" si="6"/>
        <v>0</v>
      </c>
      <c r="O230" s="101">
        <v>60</v>
      </c>
      <c r="Q230" s="101">
        <f t="shared" si="7"/>
        <v>39.555</v>
      </c>
      <c r="R230" s="7" t="s">
        <v>62</v>
      </c>
    </row>
    <row r="231" spans="1:18">
      <c r="A231" s="20">
        <v>229</v>
      </c>
      <c r="B231" s="75" t="s">
        <v>733</v>
      </c>
      <c r="C231" s="182" t="s">
        <v>734</v>
      </c>
      <c r="D231" s="108" t="s">
        <v>735</v>
      </c>
      <c r="E231" s="101" t="s">
        <v>50</v>
      </c>
      <c r="F231" s="101" t="s">
        <v>149</v>
      </c>
      <c r="G231" s="108">
        <v>60</v>
      </c>
      <c r="H231" s="108">
        <v>83.4</v>
      </c>
      <c r="I231" s="108"/>
      <c r="J231" s="108"/>
      <c r="K231" s="108"/>
      <c r="L231" s="108"/>
      <c r="M231" s="108"/>
      <c r="N231" s="101">
        <f t="shared" si="6"/>
        <v>0</v>
      </c>
      <c r="O231" s="101">
        <v>60</v>
      </c>
      <c r="P231" s="108"/>
      <c r="Q231" s="101">
        <f t="shared" si="7"/>
        <v>39.51</v>
      </c>
      <c r="R231" s="7" t="s">
        <v>62</v>
      </c>
    </row>
    <row r="232" spans="1:18">
      <c r="A232" s="20">
        <v>230</v>
      </c>
      <c r="B232" s="101" t="s">
        <v>736</v>
      </c>
      <c r="C232" s="181" t="s">
        <v>737</v>
      </c>
      <c r="D232" s="101" t="s">
        <v>738</v>
      </c>
      <c r="E232" s="101" t="s">
        <v>25</v>
      </c>
      <c r="F232" s="101" t="s">
        <v>149</v>
      </c>
      <c r="G232" s="101">
        <v>60</v>
      </c>
      <c r="H232" s="101">
        <v>82.8</v>
      </c>
      <c r="K232" s="125">
        <v>0</v>
      </c>
      <c r="N232" s="101">
        <f t="shared" si="6"/>
        <v>0</v>
      </c>
      <c r="O232" s="101">
        <v>60</v>
      </c>
      <c r="Q232" s="101">
        <f t="shared" si="7"/>
        <v>39.42</v>
      </c>
      <c r="R232" s="7" t="s">
        <v>62</v>
      </c>
    </row>
    <row r="233" spans="1:18">
      <c r="A233" s="20">
        <v>231</v>
      </c>
      <c r="B233" s="101" t="s">
        <v>739</v>
      </c>
      <c r="C233" s="181" t="s">
        <v>740</v>
      </c>
      <c r="D233" s="101" t="s">
        <v>741</v>
      </c>
      <c r="E233" s="101" t="s">
        <v>25</v>
      </c>
      <c r="F233" s="101" t="s">
        <v>149</v>
      </c>
      <c r="G233" s="101">
        <v>60</v>
      </c>
      <c r="H233" s="101">
        <v>80.2</v>
      </c>
      <c r="N233" s="101">
        <f t="shared" si="6"/>
        <v>0</v>
      </c>
      <c r="O233" s="101">
        <v>60</v>
      </c>
      <c r="Q233" s="101">
        <f t="shared" si="7"/>
        <v>39.03</v>
      </c>
      <c r="R233" s="7" t="s">
        <v>62</v>
      </c>
    </row>
    <row r="234" spans="1:18">
      <c r="A234" s="20">
        <v>232</v>
      </c>
      <c r="B234" s="101" t="s">
        <v>742</v>
      </c>
      <c r="C234" s="101">
        <v>20193060</v>
      </c>
      <c r="D234" s="101" t="s">
        <v>743</v>
      </c>
      <c r="E234" s="101" t="s">
        <v>41</v>
      </c>
      <c r="F234" s="101" t="s">
        <v>149</v>
      </c>
      <c r="G234" s="101">
        <v>60</v>
      </c>
      <c r="H234" s="101">
        <v>78.6</v>
      </c>
      <c r="N234" s="101">
        <f t="shared" si="6"/>
        <v>0</v>
      </c>
      <c r="O234" s="101">
        <v>60</v>
      </c>
      <c r="Q234" s="101">
        <f t="shared" si="7"/>
        <v>38.79</v>
      </c>
      <c r="R234" s="7" t="s">
        <v>62</v>
      </c>
    </row>
    <row r="235" spans="1:18">
      <c r="A235" s="20">
        <v>233</v>
      </c>
      <c r="B235" s="75" t="s">
        <v>744</v>
      </c>
      <c r="C235" s="181" t="s">
        <v>745</v>
      </c>
      <c r="D235" s="101" t="s">
        <v>746</v>
      </c>
      <c r="E235" s="101" t="s">
        <v>50</v>
      </c>
      <c r="F235" s="101" t="s">
        <v>149</v>
      </c>
      <c r="G235" s="101">
        <v>60</v>
      </c>
      <c r="H235" s="109">
        <v>75.8</v>
      </c>
      <c r="N235" s="101">
        <f t="shared" si="6"/>
        <v>0</v>
      </c>
      <c r="O235" s="101">
        <v>61</v>
      </c>
      <c r="Q235" s="101">
        <f t="shared" si="7"/>
        <v>38.72</v>
      </c>
      <c r="R235" s="7" t="s">
        <v>62</v>
      </c>
    </row>
    <row r="236" spans="1:18">
      <c r="A236" s="20">
        <v>234</v>
      </c>
      <c r="B236" s="101" t="s">
        <v>747</v>
      </c>
      <c r="C236" s="101">
        <v>20193059</v>
      </c>
      <c r="D236" s="101" t="s">
        <v>748</v>
      </c>
      <c r="E236" s="101" t="s">
        <v>41</v>
      </c>
      <c r="F236" s="101" t="s">
        <v>149</v>
      </c>
      <c r="G236" s="101">
        <v>60</v>
      </c>
      <c r="H236" s="101">
        <v>77.4</v>
      </c>
      <c r="N236" s="101">
        <f t="shared" si="6"/>
        <v>0</v>
      </c>
      <c r="O236" s="101">
        <v>60</v>
      </c>
      <c r="Q236" s="101">
        <f t="shared" si="7"/>
        <v>38.61</v>
      </c>
      <c r="R236" s="7" t="s">
        <v>62</v>
      </c>
    </row>
  </sheetData>
  <sortState ref="B3:Q237">
    <sortCondition ref="Q3:Q237" descending="1"/>
  </sortState>
  <mergeCells count="12">
    <mergeCell ref="I1:N1"/>
    <mergeCell ref="A1:A2"/>
    <mergeCell ref="B1:B2"/>
    <mergeCell ref="C1:C2"/>
    <mergeCell ref="D1:D2"/>
    <mergeCell ref="E1:E2"/>
    <mergeCell ref="F1:F2"/>
    <mergeCell ref="G1:G2"/>
    <mergeCell ref="H1:H2"/>
    <mergeCell ref="O1:O2"/>
    <mergeCell ref="P1:P2"/>
    <mergeCell ref="Q1:Q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workbookViewId="0">
      <selection activeCell="A1" sqref="A1:R30"/>
    </sheetView>
  </sheetViews>
  <sheetFormatPr defaultColWidth="9" defaultRowHeight="13.5"/>
  <sheetData>
    <row r="1" spans="1:17">
      <c r="A1" s="9" t="s">
        <v>78</v>
      </c>
      <c r="B1" s="95" t="s">
        <v>146</v>
      </c>
      <c r="C1" s="81" t="s">
        <v>80</v>
      </c>
      <c r="D1" s="81" t="s">
        <v>81</v>
      </c>
      <c r="E1" s="81" t="s">
        <v>82</v>
      </c>
      <c r="F1" s="81" t="s">
        <v>83</v>
      </c>
      <c r="G1" s="82" t="s">
        <v>84</v>
      </c>
      <c r="H1" s="82" t="s">
        <v>85</v>
      </c>
      <c r="I1" s="81" t="s">
        <v>86</v>
      </c>
      <c r="J1" s="81"/>
      <c r="K1" s="81"/>
      <c r="L1" s="81"/>
      <c r="M1" s="81"/>
      <c r="N1" s="81"/>
      <c r="O1" s="82" t="s">
        <v>87</v>
      </c>
      <c r="P1" s="82" t="s">
        <v>88</v>
      </c>
      <c r="Q1" s="81" t="s">
        <v>11</v>
      </c>
    </row>
    <row r="2" spans="1:17">
      <c r="A2" s="9"/>
      <c r="B2" s="95"/>
      <c r="C2" s="81"/>
      <c r="D2" s="81"/>
      <c r="E2" s="81"/>
      <c r="F2" s="81"/>
      <c r="G2" s="81"/>
      <c r="H2" s="81"/>
      <c r="I2" s="92" t="s">
        <v>89</v>
      </c>
      <c r="J2" s="92" t="s">
        <v>90</v>
      </c>
      <c r="K2" s="92" t="s">
        <v>91</v>
      </c>
      <c r="L2" s="92" t="s">
        <v>92</v>
      </c>
      <c r="M2" s="92" t="s">
        <v>93</v>
      </c>
      <c r="N2" s="92" t="s">
        <v>11</v>
      </c>
      <c r="O2" s="81"/>
      <c r="P2" s="81"/>
      <c r="Q2" s="81"/>
    </row>
    <row r="3" spans="1:18">
      <c r="A3" s="14">
        <v>1</v>
      </c>
      <c r="B3" s="96" t="s">
        <v>749</v>
      </c>
      <c r="C3" s="96" t="s">
        <v>750</v>
      </c>
      <c r="D3" s="14" t="s">
        <v>751</v>
      </c>
      <c r="E3" s="96" t="s">
        <v>133</v>
      </c>
      <c r="F3" s="14" t="s">
        <v>97</v>
      </c>
      <c r="G3" s="26">
        <v>80</v>
      </c>
      <c r="H3" s="26">
        <v>85</v>
      </c>
      <c r="I3" s="37">
        <v>1120</v>
      </c>
      <c r="J3" s="26">
        <v>20</v>
      </c>
      <c r="K3" s="37">
        <v>200</v>
      </c>
      <c r="L3" s="26">
        <v>30</v>
      </c>
      <c r="M3" s="26">
        <v>80</v>
      </c>
      <c r="N3" s="20">
        <f t="shared" ref="N3:N30" si="0">I3+J3+K3+L3+M3</f>
        <v>1450</v>
      </c>
      <c r="O3" s="26">
        <v>98</v>
      </c>
      <c r="P3" s="26">
        <v>315</v>
      </c>
      <c r="Q3" s="20">
        <f t="shared" ref="Q3:Q30" si="1">G3*0.1+H3*0.15+N3*0.5+O3*0.15+P3*0.1</f>
        <v>791.95</v>
      </c>
      <c r="R3" s="58" t="s">
        <v>22</v>
      </c>
    </row>
    <row r="4" spans="1:18">
      <c r="A4" s="14">
        <v>2</v>
      </c>
      <c r="B4" s="96" t="s">
        <v>752</v>
      </c>
      <c r="C4" s="96" t="s">
        <v>753</v>
      </c>
      <c r="D4" s="14" t="s">
        <v>754</v>
      </c>
      <c r="E4" s="96" t="s">
        <v>133</v>
      </c>
      <c r="F4" s="14" t="s">
        <v>97</v>
      </c>
      <c r="G4" s="26">
        <v>60</v>
      </c>
      <c r="H4" s="26">
        <v>81.8</v>
      </c>
      <c r="I4" s="26">
        <v>860</v>
      </c>
      <c r="J4" s="26">
        <v>20</v>
      </c>
      <c r="K4" s="26">
        <v>305</v>
      </c>
      <c r="L4" s="26">
        <v>0</v>
      </c>
      <c r="M4" s="26">
        <v>0</v>
      </c>
      <c r="N4" s="20">
        <f t="shared" si="0"/>
        <v>1185</v>
      </c>
      <c r="O4" s="26">
        <v>98</v>
      </c>
      <c r="P4" s="26">
        <v>0</v>
      </c>
      <c r="Q4" s="20">
        <f t="shared" si="1"/>
        <v>625.47</v>
      </c>
      <c r="R4" s="58" t="s">
        <v>22</v>
      </c>
    </row>
    <row r="5" spans="1:18">
      <c r="A5" s="14">
        <v>3</v>
      </c>
      <c r="B5" s="96" t="s">
        <v>755</v>
      </c>
      <c r="C5" s="96" t="s">
        <v>756</v>
      </c>
      <c r="D5" s="14" t="s">
        <v>757</v>
      </c>
      <c r="E5" s="96" t="s">
        <v>25</v>
      </c>
      <c r="F5" s="14" t="s">
        <v>38</v>
      </c>
      <c r="G5" s="20">
        <v>250</v>
      </c>
      <c r="H5" s="20">
        <v>88.33</v>
      </c>
      <c r="I5" s="20">
        <v>360</v>
      </c>
      <c r="J5" s="20">
        <v>0</v>
      </c>
      <c r="K5" s="20">
        <v>440</v>
      </c>
      <c r="L5" s="20">
        <v>60</v>
      </c>
      <c r="M5" s="20">
        <v>0</v>
      </c>
      <c r="N5" s="20">
        <f t="shared" si="0"/>
        <v>860</v>
      </c>
      <c r="O5" s="20">
        <v>98</v>
      </c>
      <c r="P5" s="20">
        <v>1045</v>
      </c>
      <c r="Q5" s="20">
        <f t="shared" si="1"/>
        <v>587.4495</v>
      </c>
      <c r="R5" s="58" t="s">
        <v>22</v>
      </c>
    </row>
    <row r="6" spans="1:18">
      <c r="A6" s="14">
        <v>4</v>
      </c>
      <c r="B6" s="96" t="s">
        <v>758</v>
      </c>
      <c r="C6" s="96" t="s">
        <v>759</v>
      </c>
      <c r="D6" s="14" t="s">
        <v>760</v>
      </c>
      <c r="E6" s="96" t="s">
        <v>25</v>
      </c>
      <c r="F6" s="14" t="s">
        <v>38</v>
      </c>
      <c r="G6" s="20">
        <v>60</v>
      </c>
      <c r="H6" s="20">
        <v>83.8</v>
      </c>
      <c r="I6" s="20">
        <v>400</v>
      </c>
      <c r="J6" s="20">
        <v>0</v>
      </c>
      <c r="K6" s="20">
        <v>140</v>
      </c>
      <c r="L6" s="20">
        <v>0</v>
      </c>
      <c r="M6" s="20">
        <v>0</v>
      </c>
      <c r="N6" s="20">
        <f t="shared" si="0"/>
        <v>540</v>
      </c>
      <c r="O6" s="20">
        <v>98</v>
      </c>
      <c r="P6" s="20">
        <v>0</v>
      </c>
      <c r="Q6" s="20">
        <f t="shared" si="1"/>
        <v>303.27</v>
      </c>
      <c r="R6" s="58" t="s">
        <v>22</v>
      </c>
    </row>
    <row r="7" spans="1:18">
      <c r="A7" s="14">
        <v>5</v>
      </c>
      <c r="B7" s="96" t="s">
        <v>761</v>
      </c>
      <c r="C7" s="96" t="s">
        <v>762</v>
      </c>
      <c r="D7" s="14" t="s">
        <v>763</v>
      </c>
      <c r="E7" s="96" t="s">
        <v>133</v>
      </c>
      <c r="F7" s="14" t="s">
        <v>38</v>
      </c>
      <c r="G7" s="26">
        <v>80</v>
      </c>
      <c r="H7" s="26">
        <v>85.8</v>
      </c>
      <c r="I7" s="26">
        <v>80</v>
      </c>
      <c r="J7" s="26">
        <v>20</v>
      </c>
      <c r="K7" s="26">
        <v>400</v>
      </c>
      <c r="L7" s="20">
        <v>0</v>
      </c>
      <c r="M7" s="20">
        <v>0</v>
      </c>
      <c r="N7" s="20">
        <f t="shared" si="0"/>
        <v>500</v>
      </c>
      <c r="O7" s="26">
        <v>98</v>
      </c>
      <c r="P7" s="20">
        <v>0</v>
      </c>
      <c r="Q7" s="20">
        <f t="shared" si="1"/>
        <v>285.57</v>
      </c>
      <c r="R7" s="58" t="s">
        <v>22</v>
      </c>
    </row>
    <row r="8" spans="1:18">
      <c r="A8" s="14">
        <v>6</v>
      </c>
      <c r="B8" s="96" t="s">
        <v>764</v>
      </c>
      <c r="C8" s="96" t="s">
        <v>765</v>
      </c>
      <c r="D8" s="14" t="s">
        <v>766</v>
      </c>
      <c r="E8" s="96" t="s">
        <v>50</v>
      </c>
      <c r="F8" s="14" t="s">
        <v>38</v>
      </c>
      <c r="G8" s="20">
        <v>230</v>
      </c>
      <c r="H8" s="20">
        <v>90</v>
      </c>
      <c r="I8" s="20">
        <v>320</v>
      </c>
      <c r="J8" s="26">
        <v>0</v>
      </c>
      <c r="K8" s="26">
        <v>0</v>
      </c>
      <c r="L8" s="20">
        <v>0</v>
      </c>
      <c r="M8" s="20">
        <v>0</v>
      </c>
      <c r="N8" s="20">
        <f t="shared" si="0"/>
        <v>320</v>
      </c>
      <c r="O8" s="20">
        <v>98</v>
      </c>
      <c r="P8" s="20">
        <v>230</v>
      </c>
      <c r="Q8" s="20">
        <f t="shared" si="1"/>
        <v>234.2</v>
      </c>
      <c r="R8" s="58" t="s">
        <v>22</v>
      </c>
    </row>
    <row r="9" spans="1:18">
      <c r="A9" s="30">
        <v>7</v>
      </c>
      <c r="B9" s="97" t="s">
        <v>767</v>
      </c>
      <c r="C9" s="97" t="s">
        <v>768</v>
      </c>
      <c r="D9" s="30" t="s">
        <v>769</v>
      </c>
      <c r="E9" s="97" t="s">
        <v>133</v>
      </c>
      <c r="F9" s="30" t="s">
        <v>97</v>
      </c>
      <c r="G9" s="20">
        <v>60</v>
      </c>
      <c r="H9" s="20">
        <v>87</v>
      </c>
      <c r="I9" s="20">
        <v>280</v>
      </c>
      <c r="J9" s="20">
        <v>0</v>
      </c>
      <c r="K9" s="20">
        <v>105</v>
      </c>
      <c r="L9" s="20">
        <v>0</v>
      </c>
      <c r="M9" s="20">
        <v>0</v>
      </c>
      <c r="N9" s="20">
        <f t="shared" si="0"/>
        <v>385</v>
      </c>
      <c r="O9" s="20">
        <v>98</v>
      </c>
      <c r="P9" s="20">
        <v>0</v>
      </c>
      <c r="Q9" s="20">
        <f t="shared" si="1"/>
        <v>226.25</v>
      </c>
      <c r="R9" s="59" t="s">
        <v>34</v>
      </c>
    </row>
    <row r="10" spans="1:18">
      <c r="A10" s="30">
        <v>8</v>
      </c>
      <c r="B10" s="97" t="s">
        <v>770</v>
      </c>
      <c r="C10" s="97" t="s">
        <v>771</v>
      </c>
      <c r="D10" s="30" t="s">
        <v>772</v>
      </c>
      <c r="E10" s="97" t="s">
        <v>25</v>
      </c>
      <c r="F10" s="30" t="s">
        <v>38</v>
      </c>
      <c r="G10" s="20">
        <v>120</v>
      </c>
      <c r="H10" s="20">
        <v>89</v>
      </c>
      <c r="I10" s="20">
        <v>120</v>
      </c>
      <c r="J10" s="41">
        <v>60</v>
      </c>
      <c r="K10" s="20">
        <v>130</v>
      </c>
      <c r="L10" s="20">
        <v>0</v>
      </c>
      <c r="M10" s="20">
        <v>0</v>
      </c>
      <c r="N10" s="20">
        <f t="shared" si="0"/>
        <v>310</v>
      </c>
      <c r="O10" s="20">
        <v>98</v>
      </c>
      <c r="P10" s="20">
        <v>75</v>
      </c>
      <c r="Q10" s="41">
        <f t="shared" si="1"/>
        <v>202.55</v>
      </c>
      <c r="R10" s="59" t="s">
        <v>34</v>
      </c>
    </row>
    <row r="11" spans="1:18">
      <c r="A11" s="30">
        <v>9</v>
      </c>
      <c r="B11" s="97" t="s">
        <v>773</v>
      </c>
      <c r="C11" s="97" t="s">
        <v>774</v>
      </c>
      <c r="D11" s="30" t="s">
        <v>775</v>
      </c>
      <c r="E11" s="97" t="s">
        <v>41</v>
      </c>
      <c r="F11" s="30" t="s">
        <v>38</v>
      </c>
      <c r="G11" s="20">
        <v>60</v>
      </c>
      <c r="H11" s="20">
        <v>86</v>
      </c>
      <c r="I11" s="20">
        <v>280</v>
      </c>
      <c r="J11" s="20">
        <v>0</v>
      </c>
      <c r="K11" s="45">
        <v>50</v>
      </c>
      <c r="L11" s="20">
        <v>0</v>
      </c>
      <c r="M11" s="20">
        <v>0</v>
      </c>
      <c r="N11" s="20">
        <f t="shared" si="0"/>
        <v>330</v>
      </c>
      <c r="O11" s="20">
        <v>98</v>
      </c>
      <c r="P11" s="20">
        <v>0</v>
      </c>
      <c r="Q11" s="20">
        <f t="shared" si="1"/>
        <v>198.6</v>
      </c>
      <c r="R11" s="59" t="s">
        <v>34</v>
      </c>
    </row>
    <row r="12" spans="1:18">
      <c r="A12" s="30">
        <v>10</v>
      </c>
      <c r="B12" s="97" t="s">
        <v>776</v>
      </c>
      <c r="C12" s="97" t="s">
        <v>777</v>
      </c>
      <c r="D12" s="30" t="s">
        <v>778</v>
      </c>
      <c r="E12" s="97" t="s">
        <v>54</v>
      </c>
      <c r="F12" s="30" t="s">
        <v>38</v>
      </c>
      <c r="G12" s="20">
        <v>60</v>
      </c>
      <c r="H12" s="20">
        <v>85.2</v>
      </c>
      <c r="I12" s="20">
        <v>80</v>
      </c>
      <c r="J12" s="26">
        <v>0</v>
      </c>
      <c r="K12" s="41">
        <v>250</v>
      </c>
      <c r="L12" s="20">
        <v>0</v>
      </c>
      <c r="M12" s="20">
        <v>0</v>
      </c>
      <c r="N12" s="20">
        <f t="shared" si="0"/>
        <v>330</v>
      </c>
      <c r="O12" s="20">
        <v>98</v>
      </c>
      <c r="P12" s="20">
        <v>0</v>
      </c>
      <c r="Q12" s="20">
        <f t="shared" si="1"/>
        <v>198.48</v>
      </c>
      <c r="R12" s="59" t="s">
        <v>34</v>
      </c>
    </row>
    <row r="13" spans="1:18">
      <c r="A13" s="30">
        <v>11</v>
      </c>
      <c r="B13" s="97" t="s">
        <v>779</v>
      </c>
      <c r="C13" s="97" t="s">
        <v>780</v>
      </c>
      <c r="D13" s="30" t="s">
        <v>781</v>
      </c>
      <c r="E13" s="97" t="s">
        <v>20</v>
      </c>
      <c r="F13" s="30" t="s">
        <v>38</v>
      </c>
      <c r="G13" s="20">
        <v>60</v>
      </c>
      <c r="H13" s="20">
        <v>87.3</v>
      </c>
      <c r="I13" s="20">
        <v>120</v>
      </c>
      <c r="J13" s="20">
        <v>0</v>
      </c>
      <c r="K13" s="20">
        <v>200</v>
      </c>
      <c r="L13" s="20">
        <v>0</v>
      </c>
      <c r="M13" s="20">
        <v>0</v>
      </c>
      <c r="N13" s="20">
        <f t="shared" si="0"/>
        <v>320</v>
      </c>
      <c r="O13" s="20">
        <v>98</v>
      </c>
      <c r="P13" s="20">
        <v>0</v>
      </c>
      <c r="Q13" s="20">
        <f t="shared" si="1"/>
        <v>193.795</v>
      </c>
      <c r="R13" s="59" t="s">
        <v>34</v>
      </c>
    </row>
    <row r="14" spans="1:18">
      <c r="A14" s="30">
        <v>12</v>
      </c>
      <c r="B14" s="97" t="s">
        <v>782</v>
      </c>
      <c r="C14" s="97" t="s">
        <v>783</v>
      </c>
      <c r="D14" s="30" t="s">
        <v>784</v>
      </c>
      <c r="E14" s="97" t="s">
        <v>133</v>
      </c>
      <c r="F14" s="30" t="s">
        <v>97</v>
      </c>
      <c r="G14" s="26">
        <v>60</v>
      </c>
      <c r="H14" s="26">
        <v>85.5</v>
      </c>
      <c r="I14" s="26">
        <v>320</v>
      </c>
      <c r="J14" s="52">
        <v>0</v>
      </c>
      <c r="K14" s="20">
        <v>0</v>
      </c>
      <c r="L14" s="20">
        <v>0</v>
      </c>
      <c r="M14" s="20">
        <v>0</v>
      </c>
      <c r="N14" s="20">
        <f t="shared" si="0"/>
        <v>320</v>
      </c>
      <c r="O14" s="26">
        <v>98</v>
      </c>
      <c r="P14" s="20">
        <v>0</v>
      </c>
      <c r="Q14" s="20">
        <f t="shared" si="1"/>
        <v>193.525</v>
      </c>
      <c r="R14" s="59" t="s">
        <v>34</v>
      </c>
    </row>
    <row r="15" spans="1:18">
      <c r="A15" s="30">
        <v>13</v>
      </c>
      <c r="B15" s="97" t="s">
        <v>785</v>
      </c>
      <c r="C15" s="36" t="s">
        <v>786</v>
      </c>
      <c r="D15" s="36" t="s">
        <v>787</v>
      </c>
      <c r="E15" s="97" t="s">
        <v>25</v>
      </c>
      <c r="F15" s="30" t="s">
        <v>97</v>
      </c>
      <c r="G15" s="20">
        <v>60</v>
      </c>
      <c r="H15" s="20">
        <v>83.5</v>
      </c>
      <c r="I15" s="99">
        <v>210</v>
      </c>
      <c r="J15" s="26">
        <v>0</v>
      </c>
      <c r="K15" s="20">
        <v>80</v>
      </c>
      <c r="L15" s="20">
        <v>0</v>
      </c>
      <c r="M15" s="20">
        <v>0</v>
      </c>
      <c r="N15" s="20">
        <f t="shared" si="0"/>
        <v>290</v>
      </c>
      <c r="O15" s="20">
        <v>98</v>
      </c>
      <c r="P15" s="41">
        <v>11.25</v>
      </c>
      <c r="Q15" s="20">
        <f t="shared" si="1"/>
        <v>179.35</v>
      </c>
      <c r="R15" s="59" t="s">
        <v>34</v>
      </c>
    </row>
    <row r="16" spans="1:18">
      <c r="A16" s="30">
        <v>14</v>
      </c>
      <c r="B16" s="97" t="s">
        <v>788</v>
      </c>
      <c r="C16" s="97" t="s">
        <v>789</v>
      </c>
      <c r="D16" s="30" t="s">
        <v>790</v>
      </c>
      <c r="E16" s="97" t="s">
        <v>54</v>
      </c>
      <c r="F16" s="30" t="s">
        <v>97</v>
      </c>
      <c r="G16" s="20">
        <v>60</v>
      </c>
      <c r="H16" s="41">
        <v>86.8</v>
      </c>
      <c r="I16" s="20">
        <v>120</v>
      </c>
      <c r="J16" s="20">
        <v>0</v>
      </c>
      <c r="K16" s="41">
        <v>165</v>
      </c>
      <c r="L16" s="20">
        <v>0</v>
      </c>
      <c r="M16" s="20">
        <v>0</v>
      </c>
      <c r="N16" s="20">
        <f t="shared" si="0"/>
        <v>285</v>
      </c>
      <c r="O16" s="20">
        <v>98</v>
      </c>
      <c r="P16" s="20">
        <v>0</v>
      </c>
      <c r="Q16" s="20">
        <f t="shared" si="1"/>
        <v>176.22</v>
      </c>
      <c r="R16" s="59" t="s">
        <v>34</v>
      </c>
    </row>
    <row r="17" spans="1:18">
      <c r="A17" s="30">
        <v>15</v>
      </c>
      <c r="B17" s="97" t="s">
        <v>791</v>
      </c>
      <c r="C17" s="36" t="s">
        <v>792</v>
      </c>
      <c r="D17" s="36" t="s">
        <v>793</v>
      </c>
      <c r="E17" s="97" t="s">
        <v>41</v>
      </c>
      <c r="F17" s="30" t="s">
        <v>97</v>
      </c>
      <c r="G17" s="20">
        <v>80</v>
      </c>
      <c r="H17" s="20">
        <v>83.7</v>
      </c>
      <c r="I17" s="20">
        <v>0</v>
      </c>
      <c r="J17" s="20">
        <v>0</v>
      </c>
      <c r="K17" s="20">
        <v>250</v>
      </c>
      <c r="L17" s="20">
        <v>0</v>
      </c>
      <c r="M17" s="20">
        <v>0</v>
      </c>
      <c r="N17" s="20">
        <f t="shared" si="0"/>
        <v>250</v>
      </c>
      <c r="O17" s="20">
        <v>98</v>
      </c>
      <c r="P17" s="20">
        <v>30</v>
      </c>
      <c r="Q17" s="20">
        <f t="shared" si="1"/>
        <v>163.255</v>
      </c>
      <c r="R17" s="59" t="s">
        <v>34</v>
      </c>
    </row>
    <row r="18" spans="1:18">
      <c r="A18" s="30">
        <v>16</v>
      </c>
      <c r="B18" s="97" t="s">
        <v>794</v>
      </c>
      <c r="C18" s="36" t="s">
        <v>795</v>
      </c>
      <c r="D18" s="36" t="s">
        <v>796</v>
      </c>
      <c r="E18" s="97" t="s">
        <v>25</v>
      </c>
      <c r="F18" s="30" t="s">
        <v>97</v>
      </c>
      <c r="G18" s="26">
        <v>60</v>
      </c>
      <c r="H18" s="26">
        <v>84</v>
      </c>
      <c r="I18" s="26">
        <v>210</v>
      </c>
      <c r="J18" s="52">
        <v>0</v>
      </c>
      <c r="K18" s="20">
        <v>0</v>
      </c>
      <c r="L18" s="20">
        <v>0</v>
      </c>
      <c r="M18" s="20">
        <v>0</v>
      </c>
      <c r="N18" s="20">
        <f t="shared" si="0"/>
        <v>210</v>
      </c>
      <c r="O18" s="26">
        <v>98</v>
      </c>
      <c r="P18" s="52">
        <v>60</v>
      </c>
      <c r="Q18" s="20">
        <f t="shared" si="1"/>
        <v>144.3</v>
      </c>
      <c r="R18" s="59" t="s">
        <v>34</v>
      </c>
    </row>
    <row r="19" spans="1:18">
      <c r="A19" s="30">
        <v>17</v>
      </c>
      <c r="B19" s="97" t="s">
        <v>797</v>
      </c>
      <c r="C19" s="36" t="s">
        <v>798</v>
      </c>
      <c r="D19" s="36" t="s">
        <v>799</v>
      </c>
      <c r="E19" s="97" t="s">
        <v>41</v>
      </c>
      <c r="F19" s="30" t="s">
        <v>97</v>
      </c>
      <c r="G19" s="20">
        <v>60</v>
      </c>
      <c r="H19" s="20">
        <v>86.8</v>
      </c>
      <c r="I19" s="20">
        <v>0</v>
      </c>
      <c r="J19" s="20">
        <v>0</v>
      </c>
      <c r="K19" s="45">
        <v>140</v>
      </c>
      <c r="L19" s="83">
        <v>20</v>
      </c>
      <c r="M19" s="83">
        <v>0</v>
      </c>
      <c r="N19" s="20">
        <f t="shared" si="0"/>
        <v>160</v>
      </c>
      <c r="O19" s="20">
        <v>98</v>
      </c>
      <c r="P19" s="20">
        <v>0</v>
      </c>
      <c r="Q19" s="20">
        <f t="shared" si="1"/>
        <v>113.72</v>
      </c>
      <c r="R19" s="59" t="s">
        <v>34</v>
      </c>
    </row>
    <row r="20" spans="1:18">
      <c r="A20" s="30">
        <v>18</v>
      </c>
      <c r="B20" s="97" t="s">
        <v>800</v>
      </c>
      <c r="C20" s="97" t="s">
        <v>801</v>
      </c>
      <c r="D20" s="30" t="s">
        <v>802</v>
      </c>
      <c r="E20" s="97" t="s">
        <v>20</v>
      </c>
      <c r="F20" s="30" t="s">
        <v>38</v>
      </c>
      <c r="G20" s="20">
        <v>60</v>
      </c>
      <c r="H20" s="20">
        <v>85.7</v>
      </c>
      <c r="I20" s="20">
        <v>0</v>
      </c>
      <c r="J20" s="20">
        <v>40</v>
      </c>
      <c r="K20" s="20">
        <v>75</v>
      </c>
      <c r="L20" s="20">
        <v>0</v>
      </c>
      <c r="M20" s="20">
        <v>40</v>
      </c>
      <c r="N20" s="20">
        <f t="shared" si="0"/>
        <v>155</v>
      </c>
      <c r="O20" s="20">
        <v>98</v>
      </c>
      <c r="P20" s="20">
        <v>0</v>
      </c>
      <c r="Q20" s="20">
        <f t="shared" si="1"/>
        <v>111.055</v>
      </c>
      <c r="R20" s="59" t="s">
        <v>34</v>
      </c>
    </row>
    <row r="21" spans="1:18">
      <c r="A21" s="30">
        <v>19</v>
      </c>
      <c r="B21" s="97" t="s">
        <v>803</v>
      </c>
      <c r="C21" s="97" t="s">
        <v>804</v>
      </c>
      <c r="D21" s="30" t="s">
        <v>702</v>
      </c>
      <c r="E21" s="97" t="s">
        <v>54</v>
      </c>
      <c r="F21" s="30" t="s">
        <v>97</v>
      </c>
      <c r="G21" s="20">
        <v>60</v>
      </c>
      <c r="H21" s="20">
        <v>86.2</v>
      </c>
      <c r="I21" s="20">
        <v>0</v>
      </c>
      <c r="J21" s="20">
        <v>0</v>
      </c>
      <c r="K21" s="41">
        <v>130</v>
      </c>
      <c r="L21" s="20">
        <v>0</v>
      </c>
      <c r="M21" s="20">
        <v>0</v>
      </c>
      <c r="N21" s="20">
        <f t="shared" si="0"/>
        <v>130</v>
      </c>
      <c r="O21" s="20">
        <v>98</v>
      </c>
      <c r="P21" s="20">
        <v>0</v>
      </c>
      <c r="Q21" s="20">
        <f t="shared" si="1"/>
        <v>98.63</v>
      </c>
      <c r="R21" s="59" t="s">
        <v>34</v>
      </c>
    </row>
    <row r="22" spans="1:18">
      <c r="A22" s="30">
        <v>20</v>
      </c>
      <c r="B22" s="97" t="s">
        <v>805</v>
      </c>
      <c r="C22" s="97" t="s">
        <v>806</v>
      </c>
      <c r="D22" s="30" t="s">
        <v>807</v>
      </c>
      <c r="E22" s="97" t="s">
        <v>133</v>
      </c>
      <c r="F22" s="30" t="s">
        <v>38</v>
      </c>
      <c r="G22" s="26">
        <v>60</v>
      </c>
      <c r="H22" s="26">
        <v>85.5</v>
      </c>
      <c r="I22" s="26">
        <v>120</v>
      </c>
      <c r="J22" s="26">
        <v>0</v>
      </c>
      <c r="K22" s="20">
        <v>0</v>
      </c>
      <c r="L22" s="20">
        <v>0</v>
      </c>
      <c r="M22" s="20">
        <v>0</v>
      </c>
      <c r="N22" s="20">
        <f t="shared" si="0"/>
        <v>120</v>
      </c>
      <c r="O22" s="26">
        <v>98</v>
      </c>
      <c r="P22" s="20">
        <v>0</v>
      </c>
      <c r="Q22" s="20">
        <f t="shared" si="1"/>
        <v>93.525</v>
      </c>
      <c r="R22" s="59" t="s">
        <v>34</v>
      </c>
    </row>
    <row r="23" spans="1:18">
      <c r="A23" s="20">
        <v>21</v>
      </c>
      <c r="B23" s="98" t="s">
        <v>808</v>
      </c>
      <c r="C23" s="98" t="s">
        <v>809</v>
      </c>
      <c r="D23" s="20" t="s">
        <v>810</v>
      </c>
      <c r="E23" s="98" t="s">
        <v>25</v>
      </c>
      <c r="F23" s="20" t="s">
        <v>38</v>
      </c>
      <c r="G23" s="20">
        <v>80</v>
      </c>
      <c r="H23" s="20">
        <v>86.2</v>
      </c>
      <c r="I23" s="20">
        <v>0</v>
      </c>
      <c r="J23" s="20">
        <v>0</v>
      </c>
      <c r="K23" s="20">
        <v>100</v>
      </c>
      <c r="L23" s="20">
        <v>0</v>
      </c>
      <c r="M23" s="20">
        <v>0</v>
      </c>
      <c r="N23" s="20">
        <f t="shared" si="0"/>
        <v>100</v>
      </c>
      <c r="O23" s="20">
        <v>98</v>
      </c>
      <c r="P23" s="41">
        <v>40</v>
      </c>
      <c r="Q23" s="20">
        <f t="shared" si="1"/>
        <v>89.63</v>
      </c>
      <c r="R23" t="s">
        <v>62</v>
      </c>
    </row>
    <row r="24" ht="14.25" spans="1:18">
      <c r="A24" s="20">
        <v>22</v>
      </c>
      <c r="B24" s="98" t="s">
        <v>811</v>
      </c>
      <c r="C24" s="70" t="s">
        <v>812</v>
      </c>
      <c r="D24" s="70" t="s">
        <v>813</v>
      </c>
      <c r="E24" s="98" t="s">
        <v>25</v>
      </c>
      <c r="F24" s="20" t="s">
        <v>97</v>
      </c>
      <c r="G24" s="20">
        <v>60</v>
      </c>
      <c r="H24" s="20">
        <v>85.3</v>
      </c>
      <c r="I24" s="20">
        <v>0</v>
      </c>
      <c r="J24" s="45">
        <v>20</v>
      </c>
      <c r="K24" s="41">
        <v>40</v>
      </c>
      <c r="L24" s="20">
        <v>0</v>
      </c>
      <c r="M24" s="20">
        <v>0</v>
      </c>
      <c r="N24" s="20">
        <f t="shared" si="0"/>
        <v>60</v>
      </c>
      <c r="O24" s="20">
        <v>98</v>
      </c>
      <c r="P24" s="20">
        <v>71.25</v>
      </c>
      <c r="Q24" s="20">
        <f t="shared" si="1"/>
        <v>70.62</v>
      </c>
      <c r="R24" t="s">
        <v>62</v>
      </c>
    </row>
    <row r="25" spans="1:18">
      <c r="A25" s="20">
        <v>23</v>
      </c>
      <c r="B25" s="98" t="s">
        <v>814</v>
      </c>
      <c r="C25" s="98" t="s">
        <v>815</v>
      </c>
      <c r="D25" s="20" t="s">
        <v>816</v>
      </c>
      <c r="E25" s="98" t="s">
        <v>54</v>
      </c>
      <c r="F25" s="20" t="s">
        <v>38</v>
      </c>
      <c r="G25" s="20">
        <v>60</v>
      </c>
      <c r="H25" s="20">
        <v>87.6</v>
      </c>
      <c r="I25" s="26">
        <v>0</v>
      </c>
      <c r="J25" s="26">
        <v>0</v>
      </c>
      <c r="K25" s="20">
        <v>45</v>
      </c>
      <c r="L25" s="20">
        <v>0</v>
      </c>
      <c r="M25" s="20">
        <v>0</v>
      </c>
      <c r="N25" s="20">
        <f t="shared" si="0"/>
        <v>45</v>
      </c>
      <c r="O25" s="20">
        <v>98</v>
      </c>
      <c r="P25" s="20">
        <v>0</v>
      </c>
      <c r="Q25" s="20">
        <f t="shared" si="1"/>
        <v>56.34</v>
      </c>
      <c r="R25" t="s">
        <v>62</v>
      </c>
    </row>
    <row r="26" spans="1:18">
      <c r="A26" s="20">
        <v>24</v>
      </c>
      <c r="B26" s="98" t="s">
        <v>817</v>
      </c>
      <c r="C26" s="98" t="s">
        <v>818</v>
      </c>
      <c r="D26" s="20" t="s">
        <v>819</v>
      </c>
      <c r="E26" s="98" t="s">
        <v>25</v>
      </c>
      <c r="F26" s="20" t="s">
        <v>38</v>
      </c>
      <c r="G26" s="20">
        <v>80</v>
      </c>
      <c r="H26" s="20">
        <v>85</v>
      </c>
      <c r="I26" s="26">
        <v>0</v>
      </c>
      <c r="J26" s="26">
        <v>0</v>
      </c>
      <c r="K26" s="20">
        <v>35</v>
      </c>
      <c r="L26" s="20">
        <v>0</v>
      </c>
      <c r="M26" s="20">
        <v>0</v>
      </c>
      <c r="N26" s="20">
        <f t="shared" si="0"/>
        <v>35</v>
      </c>
      <c r="O26" s="20">
        <v>98</v>
      </c>
      <c r="P26" s="20">
        <v>0</v>
      </c>
      <c r="Q26" s="20">
        <f t="shared" si="1"/>
        <v>52.95</v>
      </c>
      <c r="R26" t="s">
        <v>62</v>
      </c>
    </row>
    <row r="27" spans="1:18">
      <c r="A27" s="20">
        <v>25</v>
      </c>
      <c r="B27" s="98" t="s">
        <v>820</v>
      </c>
      <c r="C27" s="98" t="s">
        <v>821</v>
      </c>
      <c r="D27" s="20" t="s">
        <v>822</v>
      </c>
      <c r="E27" s="98" t="s">
        <v>25</v>
      </c>
      <c r="F27" s="20" t="s">
        <v>38</v>
      </c>
      <c r="G27" s="20">
        <v>60</v>
      </c>
      <c r="H27" s="20">
        <v>87.5</v>
      </c>
      <c r="I27" s="20">
        <v>0</v>
      </c>
      <c r="J27" s="20">
        <v>0</v>
      </c>
      <c r="K27" s="20">
        <v>35</v>
      </c>
      <c r="L27" s="20">
        <v>0</v>
      </c>
      <c r="M27" s="20">
        <v>0</v>
      </c>
      <c r="N27" s="20">
        <f t="shared" si="0"/>
        <v>35</v>
      </c>
      <c r="O27" s="20">
        <v>98</v>
      </c>
      <c r="P27" s="20">
        <v>0</v>
      </c>
      <c r="Q27" s="20">
        <f t="shared" si="1"/>
        <v>51.325</v>
      </c>
      <c r="R27" t="s">
        <v>62</v>
      </c>
    </row>
    <row r="28" spans="1:18">
      <c r="A28" s="20">
        <v>26</v>
      </c>
      <c r="B28" s="98" t="s">
        <v>823</v>
      </c>
      <c r="C28" s="98" t="s">
        <v>824</v>
      </c>
      <c r="D28" s="20" t="s">
        <v>825</v>
      </c>
      <c r="E28" s="98" t="s">
        <v>54</v>
      </c>
      <c r="F28" s="20" t="s">
        <v>97</v>
      </c>
      <c r="G28" s="26">
        <v>60</v>
      </c>
      <c r="H28" s="26">
        <v>85.4</v>
      </c>
      <c r="I28" s="26">
        <v>0</v>
      </c>
      <c r="J28" s="37">
        <v>20</v>
      </c>
      <c r="K28" s="53">
        <v>15</v>
      </c>
      <c r="L28" s="20">
        <v>0</v>
      </c>
      <c r="M28" s="20">
        <v>0</v>
      </c>
      <c r="N28" s="20">
        <f t="shared" si="0"/>
        <v>35</v>
      </c>
      <c r="O28" s="26">
        <v>98</v>
      </c>
      <c r="P28" s="20">
        <v>0</v>
      </c>
      <c r="Q28" s="20">
        <f t="shared" si="1"/>
        <v>51.01</v>
      </c>
      <c r="R28" t="s">
        <v>62</v>
      </c>
    </row>
    <row r="29" spans="1:18">
      <c r="A29" s="20">
        <v>27</v>
      </c>
      <c r="B29" s="98" t="s">
        <v>826</v>
      </c>
      <c r="C29" s="98" t="s">
        <v>827</v>
      </c>
      <c r="D29" s="20" t="s">
        <v>828</v>
      </c>
      <c r="E29" s="98" t="s">
        <v>29</v>
      </c>
      <c r="F29" s="20" t="s">
        <v>38</v>
      </c>
      <c r="G29" s="20">
        <v>80</v>
      </c>
      <c r="H29" s="20">
        <v>85.2</v>
      </c>
      <c r="I29" s="26">
        <v>0</v>
      </c>
      <c r="J29" s="26">
        <v>0</v>
      </c>
      <c r="K29" s="41">
        <v>20</v>
      </c>
      <c r="L29" s="20">
        <v>0</v>
      </c>
      <c r="M29" s="20">
        <v>0</v>
      </c>
      <c r="N29" s="20">
        <f t="shared" si="0"/>
        <v>20</v>
      </c>
      <c r="O29" s="20">
        <v>98</v>
      </c>
      <c r="P29" s="20">
        <v>0</v>
      </c>
      <c r="Q29" s="20">
        <f t="shared" si="1"/>
        <v>45.48</v>
      </c>
      <c r="R29" t="s">
        <v>62</v>
      </c>
    </row>
    <row r="30" spans="1:18">
      <c r="A30" s="20">
        <v>28</v>
      </c>
      <c r="B30" s="98" t="s">
        <v>829</v>
      </c>
      <c r="C30" s="98" t="s">
        <v>830</v>
      </c>
      <c r="D30" s="20" t="s">
        <v>831</v>
      </c>
      <c r="E30" s="98" t="s">
        <v>25</v>
      </c>
      <c r="F30" s="20" t="s">
        <v>38</v>
      </c>
      <c r="G30" s="20">
        <v>60</v>
      </c>
      <c r="H30" s="20">
        <v>87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f t="shared" si="0"/>
        <v>0</v>
      </c>
      <c r="O30" s="20">
        <v>98</v>
      </c>
      <c r="P30" s="20">
        <v>0</v>
      </c>
      <c r="Q30" s="20">
        <f t="shared" si="1"/>
        <v>33.75</v>
      </c>
      <c r="R30" t="s">
        <v>62</v>
      </c>
    </row>
  </sheetData>
  <mergeCells count="11">
    <mergeCell ref="I1:N1"/>
    <mergeCell ref="A1:A2"/>
    <mergeCell ref="C1:C2"/>
    <mergeCell ref="D1:D2"/>
    <mergeCell ref="E1:E2"/>
    <mergeCell ref="F1:F2"/>
    <mergeCell ref="G1:G2"/>
    <mergeCell ref="H1:H2"/>
    <mergeCell ref="O1:O2"/>
    <mergeCell ref="P1:P2"/>
    <mergeCell ref="Q1:Q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workbookViewId="0">
      <selection activeCell="A1" sqref="A1:R18"/>
    </sheetView>
  </sheetViews>
  <sheetFormatPr defaultColWidth="9" defaultRowHeight="13.5"/>
  <sheetData>
    <row r="1" spans="1:17">
      <c r="A1" s="9" t="s">
        <v>78</v>
      </c>
      <c r="B1" s="80" t="s">
        <v>79</v>
      </c>
      <c r="C1" s="81" t="s">
        <v>80</v>
      </c>
      <c r="D1" s="81" t="s">
        <v>81</v>
      </c>
      <c r="E1" s="81" t="s">
        <v>82</v>
      </c>
      <c r="F1" s="81" t="s">
        <v>83</v>
      </c>
      <c r="G1" s="82" t="s">
        <v>84</v>
      </c>
      <c r="H1" s="82" t="s">
        <v>85</v>
      </c>
      <c r="I1" s="81" t="s">
        <v>86</v>
      </c>
      <c r="J1" s="81"/>
      <c r="K1" s="81"/>
      <c r="L1" s="81"/>
      <c r="M1" s="81"/>
      <c r="N1" s="81"/>
      <c r="O1" s="82" t="s">
        <v>87</v>
      </c>
      <c r="P1" s="82" t="s">
        <v>88</v>
      </c>
      <c r="Q1" s="81" t="s">
        <v>11</v>
      </c>
    </row>
    <row r="2" spans="1:17">
      <c r="A2" s="9"/>
      <c r="B2" s="80"/>
      <c r="C2" s="81"/>
      <c r="D2" s="81"/>
      <c r="E2" s="81"/>
      <c r="F2" s="81"/>
      <c r="G2" s="81"/>
      <c r="H2" s="81"/>
      <c r="I2" s="92" t="s">
        <v>89</v>
      </c>
      <c r="J2" s="92" t="s">
        <v>90</v>
      </c>
      <c r="K2" s="92" t="s">
        <v>91</v>
      </c>
      <c r="L2" s="92" t="s">
        <v>92</v>
      </c>
      <c r="M2" s="92" t="s">
        <v>93</v>
      </c>
      <c r="N2" s="92" t="s">
        <v>11</v>
      </c>
      <c r="O2" s="81"/>
      <c r="P2" s="81"/>
      <c r="Q2" s="81"/>
    </row>
    <row r="3" spans="1:18">
      <c r="A3" s="14">
        <v>1</v>
      </c>
      <c r="B3" s="14" t="s">
        <v>832</v>
      </c>
      <c r="C3" s="14">
        <v>20203207</v>
      </c>
      <c r="D3" s="14" t="s">
        <v>833</v>
      </c>
      <c r="E3" s="14" t="s">
        <v>112</v>
      </c>
      <c r="F3" s="14" t="s">
        <v>834</v>
      </c>
      <c r="G3" s="83">
        <v>60</v>
      </c>
      <c r="H3" s="83">
        <v>82.7</v>
      </c>
      <c r="I3" s="83">
        <v>0</v>
      </c>
      <c r="J3" s="83">
        <v>0</v>
      </c>
      <c r="K3" s="45">
        <v>245</v>
      </c>
      <c r="L3" s="83">
        <v>0</v>
      </c>
      <c r="M3" s="83">
        <v>0</v>
      </c>
      <c r="N3" s="83">
        <f t="shared" ref="N3:N18" si="0">I3+J3+K3+L3+M3</f>
        <v>245</v>
      </c>
      <c r="O3" s="83">
        <v>98</v>
      </c>
      <c r="P3" s="83">
        <v>0</v>
      </c>
      <c r="Q3" s="83">
        <f t="shared" ref="Q3:Q18" si="1">G3*0.1+H3*0.15+N3*0.5+O3*0.15+P3*0.1</f>
        <v>155.605</v>
      </c>
      <c r="R3" s="58" t="s">
        <v>22</v>
      </c>
    </row>
    <row r="4" spans="1:18">
      <c r="A4" s="14">
        <v>2</v>
      </c>
      <c r="B4" s="84" t="s">
        <v>835</v>
      </c>
      <c r="C4" s="84">
        <v>20203198</v>
      </c>
      <c r="D4" s="84" t="s">
        <v>836</v>
      </c>
      <c r="E4" s="14" t="s">
        <v>837</v>
      </c>
      <c r="F4" s="14" t="s">
        <v>834</v>
      </c>
      <c r="G4" s="85">
        <v>80</v>
      </c>
      <c r="H4" s="85">
        <v>85.9</v>
      </c>
      <c r="I4" s="93">
        <v>105</v>
      </c>
      <c r="J4" s="85">
        <v>0</v>
      </c>
      <c r="K4" s="93">
        <v>30</v>
      </c>
      <c r="L4" s="85">
        <v>0</v>
      </c>
      <c r="M4" s="83">
        <v>0</v>
      </c>
      <c r="N4" s="83">
        <f t="shared" si="0"/>
        <v>135</v>
      </c>
      <c r="O4" s="83">
        <v>98</v>
      </c>
      <c r="P4" s="85">
        <v>40</v>
      </c>
      <c r="Q4" s="83">
        <f t="shared" si="1"/>
        <v>107.085</v>
      </c>
      <c r="R4" s="58" t="s">
        <v>22</v>
      </c>
    </row>
    <row r="5" spans="1:18">
      <c r="A5" s="30">
        <v>3</v>
      </c>
      <c r="B5" s="30" t="s">
        <v>838</v>
      </c>
      <c r="C5" s="30">
        <v>20203203</v>
      </c>
      <c r="D5" s="30" t="s">
        <v>839</v>
      </c>
      <c r="E5" s="30" t="s">
        <v>108</v>
      </c>
      <c r="F5" s="30" t="s">
        <v>834</v>
      </c>
      <c r="G5" s="83">
        <v>80</v>
      </c>
      <c r="H5" s="83">
        <v>81.1</v>
      </c>
      <c r="I5" s="83">
        <v>40</v>
      </c>
      <c r="J5" s="83">
        <v>0</v>
      </c>
      <c r="K5" s="83">
        <v>15</v>
      </c>
      <c r="L5" s="83">
        <v>0</v>
      </c>
      <c r="M5" s="83">
        <v>0</v>
      </c>
      <c r="N5" s="83">
        <f t="shared" si="0"/>
        <v>55</v>
      </c>
      <c r="O5" s="83">
        <v>98</v>
      </c>
      <c r="P5" s="83">
        <v>60</v>
      </c>
      <c r="Q5" s="83">
        <f t="shared" si="1"/>
        <v>68.365</v>
      </c>
      <c r="R5" s="59" t="s">
        <v>34</v>
      </c>
    </row>
    <row r="6" spans="1:18">
      <c r="A6" s="30">
        <v>4</v>
      </c>
      <c r="B6" s="30" t="s">
        <v>840</v>
      </c>
      <c r="C6" s="30">
        <v>20203209</v>
      </c>
      <c r="D6" s="30" t="s">
        <v>841</v>
      </c>
      <c r="E6" s="30" t="s">
        <v>112</v>
      </c>
      <c r="F6" s="30" t="s">
        <v>834</v>
      </c>
      <c r="G6" s="83">
        <v>60</v>
      </c>
      <c r="H6" s="83">
        <v>84.9</v>
      </c>
      <c r="I6" s="83">
        <v>0</v>
      </c>
      <c r="J6" s="83">
        <v>0</v>
      </c>
      <c r="K6" s="83">
        <v>35</v>
      </c>
      <c r="L6" s="83">
        <v>0</v>
      </c>
      <c r="M6" s="83">
        <v>0</v>
      </c>
      <c r="N6" s="83">
        <f t="shared" si="0"/>
        <v>35</v>
      </c>
      <c r="O6" s="83">
        <v>98</v>
      </c>
      <c r="P6" s="83">
        <v>60</v>
      </c>
      <c r="Q6" s="83">
        <f t="shared" si="1"/>
        <v>56.935</v>
      </c>
      <c r="R6" s="59" t="s">
        <v>34</v>
      </c>
    </row>
    <row r="7" spans="1:18">
      <c r="A7" s="30">
        <v>5</v>
      </c>
      <c r="B7" s="30" t="s">
        <v>842</v>
      </c>
      <c r="C7" s="30">
        <v>20203204</v>
      </c>
      <c r="D7" s="30" t="s">
        <v>843</v>
      </c>
      <c r="E7" s="30" t="s">
        <v>108</v>
      </c>
      <c r="F7" s="30" t="s">
        <v>834</v>
      </c>
      <c r="G7" s="83">
        <v>100</v>
      </c>
      <c r="H7" s="86">
        <v>86.4</v>
      </c>
      <c r="I7" s="83">
        <v>0</v>
      </c>
      <c r="J7" s="83">
        <v>0</v>
      </c>
      <c r="K7" s="83">
        <v>10</v>
      </c>
      <c r="L7" s="83">
        <v>0</v>
      </c>
      <c r="M7" s="83">
        <v>0</v>
      </c>
      <c r="N7" s="83">
        <f t="shared" si="0"/>
        <v>10</v>
      </c>
      <c r="O7" s="83">
        <v>98</v>
      </c>
      <c r="P7" s="83">
        <v>120</v>
      </c>
      <c r="Q7" s="83">
        <f t="shared" si="1"/>
        <v>54.66</v>
      </c>
      <c r="R7" s="59" t="s">
        <v>34</v>
      </c>
    </row>
    <row r="8" spans="1:18">
      <c r="A8" s="30">
        <v>6</v>
      </c>
      <c r="B8" s="30" t="s">
        <v>844</v>
      </c>
      <c r="C8" s="30">
        <v>20203206</v>
      </c>
      <c r="D8" s="30" t="s">
        <v>845</v>
      </c>
      <c r="E8" s="30" t="s">
        <v>112</v>
      </c>
      <c r="F8" s="30" t="s">
        <v>834</v>
      </c>
      <c r="G8" s="83">
        <v>60</v>
      </c>
      <c r="H8" s="83">
        <v>82.6</v>
      </c>
      <c r="I8" s="83">
        <v>0</v>
      </c>
      <c r="J8" s="83">
        <v>0</v>
      </c>
      <c r="K8" s="45">
        <v>40</v>
      </c>
      <c r="L8" s="83">
        <v>0</v>
      </c>
      <c r="M8" s="83">
        <v>0</v>
      </c>
      <c r="N8" s="83">
        <f t="shared" si="0"/>
        <v>40</v>
      </c>
      <c r="O8" s="83">
        <v>98</v>
      </c>
      <c r="P8" s="83">
        <v>0</v>
      </c>
      <c r="Q8" s="83">
        <f t="shared" si="1"/>
        <v>53.09</v>
      </c>
      <c r="R8" s="59" t="s">
        <v>34</v>
      </c>
    </row>
    <row r="9" spans="1:18">
      <c r="A9" s="30">
        <v>7</v>
      </c>
      <c r="B9" s="30" t="s">
        <v>846</v>
      </c>
      <c r="C9" s="30">
        <v>20203208</v>
      </c>
      <c r="D9" s="30" t="s">
        <v>847</v>
      </c>
      <c r="E9" s="30" t="s">
        <v>112</v>
      </c>
      <c r="F9" s="30" t="s">
        <v>834</v>
      </c>
      <c r="G9" s="83">
        <v>60</v>
      </c>
      <c r="H9" s="83">
        <v>82</v>
      </c>
      <c r="I9" s="83">
        <v>0</v>
      </c>
      <c r="J9" s="83">
        <v>0</v>
      </c>
      <c r="K9" s="45">
        <v>40</v>
      </c>
      <c r="L9" s="83">
        <v>0</v>
      </c>
      <c r="M9" s="83">
        <v>0</v>
      </c>
      <c r="N9" s="83">
        <f t="shared" si="0"/>
        <v>40</v>
      </c>
      <c r="O9" s="83">
        <v>98</v>
      </c>
      <c r="P9" s="83">
        <v>0</v>
      </c>
      <c r="Q9" s="83">
        <f t="shared" si="1"/>
        <v>53</v>
      </c>
      <c r="R9" s="59" t="s">
        <v>34</v>
      </c>
    </row>
    <row r="10" spans="1:18">
      <c r="A10" s="30">
        <v>8</v>
      </c>
      <c r="B10" s="30" t="s">
        <v>848</v>
      </c>
      <c r="C10" s="30">
        <v>20203212</v>
      </c>
      <c r="D10" s="30" t="s">
        <v>849</v>
      </c>
      <c r="E10" s="30" t="s">
        <v>850</v>
      </c>
      <c r="F10" s="30" t="s">
        <v>834</v>
      </c>
      <c r="G10" s="87">
        <v>120</v>
      </c>
      <c r="H10" s="87">
        <v>87.5</v>
      </c>
      <c r="I10" s="87">
        <v>0</v>
      </c>
      <c r="J10" s="87">
        <v>0</v>
      </c>
      <c r="K10" s="87">
        <v>0</v>
      </c>
      <c r="L10" s="87">
        <v>0</v>
      </c>
      <c r="M10" s="83">
        <v>0</v>
      </c>
      <c r="N10" s="83">
        <f t="shared" si="0"/>
        <v>0</v>
      </c>
      <c r="O10" s="83">
        <v>98</v>
      </c>
      <c r="P10" s="87">
        <v>110</v>
      </c>
      <c r="Q10" s="83">
        <f t="shared" si="1"/>
        <v>50.825</v>
      </c>
      <c r="R10" s="59" t="s">
        <v>34</v>
      </c>
    </row>
    <row r="11" spans="1:18">
      <c r="A11" s="30">
        <v>9</v>
      </c>
      <c r="B11" s="30" t="s">
        <v>851</v>
      </c>
      <c r="C11" s="88">
        <v>20203196</v>
      </c>
      <c r="D11" s="89" t="s">
        <v>852</v>
      </c>
      <c r="E11" s="89" t="s">
        <v>41</v>
      </c>
      <c r="F11" s="30" t="s">
        <v>834</v>
      </c>
      <c r="G11" s="90">
        <v>60</v>
      </c>
      <c r="H11" s="90">
        <v>84.8</v>
      </c>
      <c r="I11" s="90">
        <v>0</v>
      </c>
      <c r="J11" s="90">
        <v>0</v>
      </c>
      <c r="K11" s="90">
        <v>30</v>
      </c>
      <c r="L11" s="90">
        <v>0</v>
      </c>
      <c r="M11" s="83">
        <v>0</v>
      </c>
      <c r="N11" s="83">
        <f t="shared" si="0"/>
        <v>30</v>
      </c>
      <c r="O11" s="83">
        <v>98</v>
      </c>
      <c r="P11" s="90">
        <v>0</v>
      </c>
      <c r="Q11" s="83">
        <f t="shared" si="1"/>
        <v>48.42</v>
      </c>
      <c r="R11" s="59" t="s">
        <v>34</v>
      </c>
    </row>
    <row r="12" spans="1:18">
      <c r="A12" s="30">
        <v>10</v>
      </c>
      <c r="B12" s="30" t="s">
        <v>853</v>
      </c>
      <c r="C12" s="30">
        <v>20203210</v>
      </c>
      <c r="D12" s="30" t="s">
        <v>854</v>
      </c>
      <c r="E12" s="30" t="s">
        <v>112</v>
      </c>
      <c r="F12" s="30" t="s">
        <v>834</v>
      </c>
      <c r="G12" s="83">
        <v>60</v>
      </c>
      <c r="H12" s="91">
        <v>83</v>
      </c>
      <c r="I12" s="83">
        <v>0</v>
      </c>
      <c r="J12" s="83">
        <v>0</v>
      </c>
      <c r="K12" s="83">
        <v>30</v>
      </c>
      <c r="L12" s="83">
        <v>0</v>
      </c>
      <c r="M12" s="83">
        <v>0</v>
      </c>
      <c r="N12" s="83">
        <f t="shared" si="0"/>
        <v>30</v>
      </c>
      <c r="O12" s="83">
        <v>98</v>
      </c>
      <c r="P12" s="83">
        <v>0</v>
      </c>
      <c r="Q12" s="83">
        <f t="shared" si="1"/>
        <v>48.15</v>
      </c>
      <c r="R12" s="59" t="s">
        <v>34</v>
      </c>
    </row>
    <row r="13" spans="1:18">
      <c r="A13" s="30">
        <v>11</v>
      </c>
      <c r="B13" s="30" t="s">
        <v>855</v>
      </c>
      <c r="C13" s="30">
        <v>20203202</v>
      </c>
      <c r="D13" s="30" t="s">
        <v>856</v>
      </c>
      <c r="E13" s="30" t="s">
        <v>108</v>
      </c>
      <c r="F13" s="30" t="s">
        <v>834</v>
      </c>
      <c r="G13" s="87">
        <v>60</v>
      </c>
      <c r="H13" s="87">
        <v>80.9</v>
      </c>
      <c r="I13" s="87">
        <v>0</v>
      </c>
      <c r="J13" s="87">
        <v>0</v>
      </c>
      <c r="K13" s="53">
        <v>15</v>
      </c>
      <c r="L13" s="87">
        <v>0</v>
      </c>
      <c r="M13" s="83">
        <v>0</v>
      </c>
      <c r="N13" s="83">
        <f t="shared" si="0"/>
        <v>15</v>
      </c>
      <c r="O13" s="83">
        <v>98</v>
      </c>
      <c r="P13" s="87">
        <v>0</v>
      </c>
      <c r="Q13" s="83">
        <f t="shared" si="1"/>
        <v>40.335</v>
      </c>
      <c r="R13" s="59" t="s">
        <v>34</v>
      </c>
    </row>
    <row r="14" spans="1:18">
      <c r="A14" s="30">
        <v>12</v>
      </c>
      <c r="B14" s="30" t="s">
        <v>857</v>
      </c>
      <c r="C14" s="30">
        <v>20203201</v>
      </c>
      <c r="D14" s="30" t="s">
        <v>858</v>
      </c>
      <c r="E14" s="30" t="s">
        <v>859</v>
      </c>
      <c r="F14" s="30" t="s">
        <v>834</v>
      </c>
      <c r="G14" s="83">
        <v>60</v>
      </c>
      <c r="H14" s="83">
        <v>86.2</v>
      </c>
      <c r="I14" s="83">
        <v>0</v>
      </c>
      <c r="J14" s="83">
        <v>0</v>
      </c>
      <c r="K14" s="94">
        <v>10</v>
      </c>
      <c r="L14" s="83">
        <v>0</v>
      </c>
      <c r="M14" s="83">
        <v>0</v>
      </c>
      <c r="N14" s="83">
        <f t="shared" si="0"/>
        <v>10</v>
      </c>
      <c r="O14" s="83">
        <v>98</v>
      </c>
      <c r="P14" s="83">
        <v>0</v>
      </c>
      <c r="Q14" s="83">
        <f t="shared" si="1"/>
        <v>38.63</v>
      </c>
      <c r="R14" s="59" t="s">
        <v>34</v>
      </c>
    </row>
    <row r="15" spans="1:18">
      <c r="A15" s="20">
        <v>13</v>
      </c>
      <c r="B15" s="83" t="s">
        <v>860</v>
      </c>
      <c r="C15" s="83">
        <v>20203211</v>
      </c>
      <c r="D15" s="83" t="s">
        <v>861</v>
      </c>
      <c r="E15" s="83" t="s">
        <v>133</v>
      </c>
      <c r="F15" s="83" t="s">
        <v>834</v>
      </c>
      <c r="G15" s="41">
        <v>80</v>
      </c>
      <c r="H15" s="83">
        <v>81.6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f t="shared" si="0"/>
        <v>0</v>
      </c>
      <c r="O15" s="83">
        <v>98</v>
      </c>
      <c r="P15" s="41">
        <v>15</v>
      </c>
      <c r="Q15" s="83">
        <f t="shared" si="1"/>
        <v>36.44</v>
      </c>
      <c r="R15" t="s">
        <v>62</v>
      </c>
    </row>
    <row r="16" spans="1:18">
      <c r="A16" s="20">
        <v>14</v>
      </c>
      <c r="B16" s="83" t="s">
        <v>862</v>
      </c>
      <c r="C16" s="83">
        <v>20203205</v>
      </c>
      <c r="D16" s="83" t="s">
        <v>863</v>
      </c>
      <c r="E16" s="83" t="s">
        <v>112</v>
      </c>
      <c r="F16" s="83" t="s">
        <v>834</v>
      </c>
      <c r="G16" s="83">
        <v>60</v>
      </c>
      <c r="H16" s="83">
        <v>84.7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f t="shared" si="0"/>
        <v>0</v>
      </c>
      <c r="O16" s="83">
        <v>98</v>
      </c>
      <c r="P16" s="83">
        <v>0</v>
      </c>
      <c r="Q16" s="83">
        <f t="shared" si="1"/>
        <v>33.405</v>
      </c>
      <c r="R16" t="s">
        <v>62</v>
      </c>
    </row>
    <row r="17" spans="1:18">
      <c r="A17" s="20">
        <v>15</v>
      </c>
      <c r="B17" s="83" t="s">
        <v>864</v>
      </c>
      <c r="C17" s="83">
        <v>20203199</v>
      </c>
      <c r="D17" s="83" t="s">
        <v>865</v>
      </c>
      <c r="E17" s="83" t="s">
        <v>104</v>
      </c>
      <c r="F17" s="83" t="s">
        <v>834</v>
      </c>
      <c r="G17" s="83">
        <v>60</v>
      </c>
      <c r="H17" s="83">
        <v>81.9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f t="shared" si="0"/>
        <v>0</v>
      </c>
      <c r="O17" s="83">
        <v>98</v>
      </c>
      <c r="P17" s="83">
        <v>0</v>
      </c>
      <c r="Q17" s="83">
        <f t="shared" si="1"/>
        <v>32.985</v>
      </c>
      <c r="R17" t="s">
        <v>62</v>
      </c>
    </row>
    <row r="18" spans="1:18">
      <c r="A18" s="20">
        <v>16</v>
      </c>
      <c r="B18" s="83" t="s">
        <v>866</v>
      </c>
      <c r="C18" s="83">
        <v>20203200</v>
      </c>
      <c r="D18" s="83" t="s">
        <v>867</v>
      </c>
      <c r="E18" s="83" t="s">
        <v>104</v>
      </c>
      <c r="F18" s="83" t="s">
        <v>834</v>
      </c>
      <c r="G18" s="83">
        <v>60</v>
      </c>
      <c r="H18" s="83">
        <v>80.4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f t="shared" si="0"/>
        <v>0</v>
      </c>
      <c r="O18" s="83">
        <v>98</v>
      </c>
      <c r="P18" s="83">
        <v>0</v>
      </c>
      <c r="Q18" s="83">
        <f t="shared" si="1"/>
        <v>32.76</v>
      </c>
      <c r="R18" t="s">
        <v>62</v>
      </c>
    </row>
  </sheetData>
  <mergeCells count="12">
    <mergeCell ref="I1:N1"/>
    <mergeCell ref="A1:A2"/>
    <mergeCell ref="B1:B2"/>
    <mergeCell ref="C1:C2"/>
    <mergeCell ref="D1:D2"/>
    <mergeCell ref="E1:E2"/>
    <mergeCell ref="F1:F2"/>
    <mergeCell ref="G1:G2"/>
    <mergeCell ref="H1:H2"/>
    <mergeCell ref="O1:O2"/>
    <mergeCell ref="P1:P2"/>
    <mergeCell ref="Q1:Q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3"/>
  <sheetViews>
    <sheetView tabSelected="1" topLeftCell="A8" workbookViewId="0">
      <selection activeCell="A83" sqref="$A83:$XFD83"/>
    </sheetView>
  </sheetViews>
  <sheetFormatPr defaultColWidth="9" defaultRowHeight="13.5"/>
  <cols>
    <col min="1" max="1" width="5.45" customWidth="1"/>
    <col min="2" max="2" width="9" style="7"/>
    <col min="3" max="3" width="17.0916666666667" style="7" customWidth="1"/>
    <col min="4" max="4" width="9" style="8"/>
    <col min="5" max="5" width="12.45" style="7" customWidth="1"/>
    <col min="6" max="6" width="9" style="7"/>
    <col min="7" max="7" width="7.81666666666667" style="7" customWidth="1"/>
    <col min="8" max="8" width="7.54166666666667" style="7" customWidth="1"/>
    <col min="9" max="14" width="9" style="7"/>
    <col min="15" max="15" width="7.63333333333333" style="7" customWidth="1"/>
    <col min="16" max="17" width="9" style="7"/>
  </cols>
  <sheetData>
    <row r="1" spans="1:17">
      <c r="A1" s="9" t="s">
        <v>78</v>
      </c>
      <c r="B1" s="10" t="s">
        <v>146</v>
      </c>
      <c r="C1" s="11" t="s">
        <v>80</v>
      </c>
      <c r="D1" s="12" t="s">
        <v>81</v>
      </c>
      <c r="E1" s="11" t="s">
        <v>82</v>
      </c>
      <c r="F1" s="11" t="s">
        <v>83</v>
      </c>
      <c r="G1" s="13" t="s">
        <v>84</v>
      </c>
      <c r="H1" s="13" t="s">
        <v>85</v>
      </c>
      <c r="I1" s="11" t="s">
        <v>86</v>
      </c>
      <c r="J1" s="11"/>
      <c r="K1" s="11"/>
      <c r="L1" s="11"/>
      <c r="M1" s="11"/>
      <c r="N1" s="11"/>
      <c r="O1" s="42" t="s">
        <v>87</v>
      </c>
      <c r="P1" s="13" t="s">
        <v>88</v>
      </c>
      <c r="Q1" s="11" t="s">
        <v>11</v>
      </c>
    </row>
    <row r="2" spans="1:17">
      <c r="A2" s="9"/>
      <c r="B2" s="10"/>
      <c r="C2" s="11"/>
      <c r="D2" s="12"/>
      <c r="E2" s="11"/>
      <c r="F2" s="11"/>
      <c r="G2" s="11"/>
      <c r="H2" s="11"/>
      <c r="I2" s="43" t="s">
        <v>89</v>
      </c>
      <c r="J2" s="43" t="s">
        <v>90</v>
      </c>
      <c r="K2" s="43" t="s">
        <v>91</v>
      </c>
      <c r="L2" s="43" t="s">
        <v>92</v>
      </c>
      <c r="M2" s="43" t="s">
        <v>93</v>
      </c>
      <c r="N2" s="43" t="s">
        <v>11</v>
      </c>
      <c r="O2" s="12"/>
      <c r="P2" s="11"/>
      <c r="Q2" s="11"/>
    </row>
    <row r="3" spans="1:18">
      <c r="A3" s="14">
        <v>1</v>
      </c>
      <c r="B3" s="15" t="s">
        <v>868</v>
      </c>
      <c r="C3" s="16" t="s">
        <v>869</v>
      </c>
      <c r="D3" s="17" t="s">
        <v>870</v>
      </c>
      <c r="E3" s="16" t="s">
        <v>25</v>
      </c>
      <c r="F3" s="16" t="s">
        <v>149</v>
      </c>
      <c r="G3" s="18">
        <v>100</v>
      </c>
      <c r="H3" s="18">
        <v>87.1</v>
      </c>
      <c r="I3" s="44" t="s">
        <v>871</v>
      </c>
      <c r="J3" s="18">
        <v>0</v>
      </c>
      <c r="K3" s="18">
        <v>55</v>
      </c>
      <c r="L3" s="18">
        <v>0</v>
      </c>
      <c r="M3" s="18">
        <v>0</v>
      </c>
      <c r="N3" s="26">
        <f t="shared" ref="N3:N66" si="0">I3+J3+K3+L3+M3</f>
        <v>235</v>
      </c>
      <c r="O3" s="18">
        <v>77</v>
      </c>
      <c r="P3" s="18">
        <v>791</v>
      </c>
      <c r="Q3" s="26">
        <f t="shared" ref="Q3:Q66" si="1">G3*0.1+H3*0.15+N3*0.3+O3*0.35+P3*0.1</f>
        <v>199.615</v>
      </c>
      <c r="R3" s="58" t="s">
        <v>22</v>
      </c>
    </row>
    <row r="4" spans="1:18">
      <c r="A4" s="14">
        <v>2</v>
      </c>
      <c r="B4" s="14" t="s">
        <v>872</v>
      </c>
      <c r="C4" s="14">
        <v>20203169</v>
      </c>
      <c r="D4" s="19" t="s">
        <v>873</v>
      </c>
      <c r="E4" s="14" t="s">
        <v>133</v>
      </c>
      <c r="F4" s="16" t="s">
        <v>149</v>
      </c>
      <c r="G4" s="20">
        <v>120</v>
      </c>
      <c r="H4" s="20">
        <v>81.4</v>
      </c>
      <c r="I4" s="20">
        <v>320</v>
      </c>
      <c r="J4" s="20"/>
      <c r="K4" s="20">
        <v>30</v>
      </c>
      <c r="L4" s="20"/>
      <c r="M4" s="20"/>
      <c r="N4" s="26">
        <f t="shared" si="0"/>
        <v>350</v>
      </c>
      <c r="O4" s="20">
        <v>82</v>
      </c>
      <c r="P4" s="45">
        <v>140.5</v>
      </c>
      <c r="Q4" s="26">
        <f t="shared" si="1"/>
        <v>171.96</v>
      </c>
      <c r="R4" s="58" t="s">
        <v>22</v>
      </c>
    </row>
    <row r="5" spans="1:18">
      <c r="A5" s="14">
        <v>3</v>
      </c>
      <c r="B5" s="14" t="s">
        <v>874</v>
      </c>
      <c r="C5" s="16" t="s">
        <v>875</v>
      </c>
      <c r="D5" s="19" t="s">
        <v>876</v>
      </c>
      <c r="E5" s="14" t="s">
        <v>133</v>
      </c>
      <c r="F5" s="16" t="s">
        <v>149</v>
      </c>
      <c r="G5" s="20">
        <v>60</v>
      </c>
      <c r="H5" s="20">
        <v>87.4</v>
      </c>
      <c r="I5" s="20">
        <v>160</v>
      </c>
      <c r="J5" s="20"/>
      <c r="K5" s="20">
        <v>200</v>
      </c>
      <c r="L5" s="20"/>
      <c r="M5" s="20"/>
      <c r="N5" s="26">
        <f t="shared" si="0"/>
        <v>360</v>
      </c>
      <c r="O5" s="20">
        <v>78</v>
      </c>
      <c r="P5" s="20">
        <v>111.25</v>
      </c>
      <c r="Q5" s="26">
        <f t="shared" si="1"/>
        <v>165.535</v>
      </c>
      <c r="R5" s="58" t="s">
        <v>22</v>
      </c>
    </row>
    <row r="6" spans="1:18">
      <c r="A6" s="14">
        <v>4</v>
      </c>
      <c r="B6" s="21" t="s">
        <v>877</v>
      </c>
      <c r="C6" s="14">
        <v>20203136</v>
      </c>
      <c r="D6" s="19" t="s">
        <v>878</v>
      </c>
      <c r="E6" s="14" t="s">
        <v>37</v>
      </c>
      <c r="F6" s="16" t="s">
        <v>149</v>
      </c>
      <c r="G6" s="22">
        <v>100</v>
      </c>
      <c r="H6" s="22">
        <v>85.8</v>
      </c>
      <c r="I6" s="37">
        <v>180</v>
      </c>
      <c r="J6" s="22">
        <v>0</v>
      </c>
      <c r="K6" s="22">
        <v>30</v>
      </c>
      <c r="L6" s="22">
        <v>0</v>
      </c>
      <c r="M6" s="22">
        <v>0</v>
      </c>
      <c r="N6" s="26">
        <f t="shared" si="0"/>
        <v>210</v>
      </c>
      <c r="O6" s="22">
        <v>75</v>
      </c>
      <c r="P6" s="22">
        <v>515</v>
      </c>
      <c r="Q6" s="26">
        <f t="shared" si="1"/>
        <v>163.62</v>
      </c>
      <c r="R6" s="58" t="s">
        <v>22</v>
      </c>
    </row>
    <row r="7" spans="1:18">
      <c r="A7" s="14">
        <v>5</v>
      </c>
      <c r="B7" s="19" t="s">
        <v>879</v>
      </c>
      <c r="C7" s="23">
        <v>201502120215</v>
      </c>
      <c r="D7" s="19" t="s">
        <v>880</v>
      </c>
      <c r="E7" s="23" t="s">
        <v>25</v>
      </c>
      <c r="F7" s="16" t="s">
        <v>149</v>
      </c>
      <c r="G7" s="24">
        <v>100</v>
      </c>
      <c r="H7" s="24">
        <v>87</v>
      </c>
      <c r="I7" s="24">
        <v>185</v>
      </c>
      <c r="J7" s="24"/>
      <c r="K7" s="24">
        <v>70</v>
      </c>
      <c r="L7" s="24"/>
      <c r="M7" s="24"/>
      <c r="N7" s="26">
        <f t="shared" si="0"/>
        <v>255</v>
      </c>
      <c r="O7" s="24">
        <v>82</v>
      </c>
      <c r="P7" s="24">
        <v>187.5</v>
      </c>
      <c r="Q7" s="26">
        <f t="shared" si="1"/>
        <v>147</v>
      </c>
      <c r="R7" s="58" t="s">
        <v>22</v>
      </c>
    </row>
    <row r="8" spans="1:18">
      <c r="A8" s="14">
        <v>6</v>
      </c>
      <c r="B8" s="14" t="s">
        <v>881</v>
      </c>
      <c r="C8" s="14">
        <v>20203168</v>
      </c>
      <c r="D8" s="19" t="s">
        <v>882</v>
      </c>
      <c r="E8" s="14" t="s">
        <v>133</v>
      </c>
      <c r="F8" s="16" t="s">
        <v>149</v>
      </c>
      <c r="G8" s="20">
        <v>60</v>
      </c>
      <c r="H8" s="20">
        <v>88.3</v>
      </c>
      <c r="I8" s="20">
        <v>240</v>
      </c>
      <c r="J8" s="20"/>
      <c r="K8" s="20">
        <v>15</v>
      </c>
      <c r="L8" s="20"/>
      <c r="M8" s="20"/>
      <c r="N8" s="26">
        <f t="shared" si="0"/>
        <v>255</v>
      </c>
      <c r="O8" s="20">
        <v>73</v>
      </c>
      <c r="P8" s="20">
        <v>105</v>
      </c>
      <c r="Q8" s="26">
        <f t="shared" si="1"/>
        <v>131.795</v>
      </c>
      <c r="R8" s="58" t="s">
        <v>22</v>
      </c>
    </row>
    <row r="9" spans="1:18">
      <c r="A9" s="14">
        <v>7</v>
      </c>
      <c r="B9" s="19" t="s">
        <v>883</v>
      </c>
      <c r="C9" s="23">
        <v>20203038</v>
      </c>
      <c r="D9" s="19" t="s">
        <v>884</v>
      </c>
      <c r="E9" s="23" t="s">
        <v>25</v>
      </c>
      <c r="F9" s="16" t="s">
        <v>149</v>
      </c>
      <c r="G9" s="25">
        <v>180</v>
      </c>
      <c r="H9" s="24">
        <v>85</v>
      </c>
      <c r="I9" s="24">
        <v>80</v>
      </c>
      <c r="J9" s="24"/>
      <c r="K9" s="46">
        <v>40</v>
      </c>
      <c r="L9" s="24"/>
      <c r="M9" s="24"/>
      <c r="N9" s="26">
        <f t="shared" si="0"/>
        <v>120</v>
      </c>
      <c r="O9" s="24">
        <v>74</v>
      </c>
      <c r="P9" s="25">
        <v>137</v>
      </c>
      <c r="Q9" s="26">
        <f t="shared" si="1"/>
        <v>106.35</v>
      </c>
      <c r="R9" s="58" t="s">
        <v>22</v>
      </c>
    </row>
    <row r="10" spans="1:18">
      <c r="A10" s="14">
        <v>8</v>
      </c>
      <c r="B10" s="15" t="s">
        <v>885</v>
      </c>
      <c r="C10" s="16" t="s">
        <v>886</v>
      </c>
      <c r="D10" s="17" t="s">
        <v>887</v>
      </c>
      <c r="E10" s="16" t="s">
        <v>348</v>
      </c>
      <c r="F10" s="16" t="s">
        <v>149</v>
      </c>
      <c r="G10" s="18">
        <v>60</v>
      </c>
      <c r="H10" s="18">
        <v>85</v>
      </c>
      <c r="I10" s="18">
        <v>160</v>
      </c>
      <c r="J10" s="18"/>
      <c r="K10" s="18">
        <v>30</v>
      </c>
      <c r="L10" s="18"/>
      <c r="M10" s="18"/>
      <c r="N10" s="26">
        <f t="shared" si="0"/>
        <v>190</v>
      </c>
      <c r="O10" s="18">
        <v>76</v>
      </c>
      <c r="P10" s="18"/>
      <c r="Q10" s="26">
        <f t="shared" si="1"/>
        <v>102.35</v>
      </c>
      <c r="R10" s="58" t="s">
        <v>22</v>
      </c>
    </row>
    <row r="11" spans="1:18">
      <c r="A11" s="14">
        <v>9</v>
      </c>
      <c r="B11" s="19" t="s">
        <v>888</v>
      </c>
      <c r="C11" s="23">
        <v>201502120315</v>
      </c>
      <c r="D11" s="19" t="s">
        <v>889</v>
      </c>
      <c r="E11" s="23" t="s">
        <v>25</v>
      </c>
      <c r="F11" s="16" t="s">
        <v>149</v>
      </c>
      <c r="G11" s="24">
        <v>60</v>
      </c>
      <c r="H11" s="24">
        <v>87.5</v>
      </c>
      <c r="I11" s="24">
        <v>160</v>
      </c>
      <c r="J11" s="24"/>
      <c r="K11" s="24"/>
      <c r="L11" s="24"/>
      <c r="M11" s="24"/>
      <c r="N11" s="26">
        <f t="shared" si="0"/>
        <v>160</v>
      </c>
      <c r="O11" s="24">
        <v>75</v>
      </c>
      <c r="P11" s="24"/>
      <c r="Q11" s="26">
        <f t="shared" si="1"/>
        <v>93.375</v>
      </c>
      <c r="R11" s="58" t="s">
        <v>22</v>
      </c>
    </row>
    <row r="12" spans="1:18">
      <c r="A12" s="14">
        <v>10</v>
      </c>
      <c r="B12" s="14" t="s">
        <v>890</v>
      </c>
      <c r="C12" s="14">
        <v>20203135</v>
      </c>
      <c r="D12" s="19" t="s">
        <v>891</v>
      </c>
      <c r="E12" s="14" t="s">
        <v>50</v>
      </c>
      <c r="F12" s="16" t="s">
        <v>149</v>
      </c>
      <c r="G12" s="26">
        <v>60</v>
      </c>
      <c r="H12" s="26">
        <v>86.4</v>
      </c>
      <c r="I12" s="26"/>
      <c r="J12" s="26"/>
      <c r="K12" s="26">
        <v>150</v>
      </c>
      <c r="L12" s="26"/>
      <c r="M12" s="26"/>
      <c r="N12" s="26">
        <f t="shared" si="0"/>
        <v>150</v>
      </c>
      <c r="O12" s="20">
        <v>71</v>
      </c>
      <c r="P12" s="37">
        <v>42</v>
      </c>
      <c r="Q12" s="26">
        <f t="shared" si="1"/>
        <v>93.01</v>
      </c>
      <c r="R12" s="58" t="s">
        <v>22</v>
      </c>
    </row>
    <row r="13" spans="1:18">
      <c r="A13" s="14">
        <v>11</v>
      </c>
      <c r="B13" s="15" t="s">
        <v>892</v>
      </c>
      <c r="C13" s="16" t="s">
        <v>893</v>
      </c>
      <c r="D13" s="17" t="s">
        <v>894</v>
      </c>
      <c r="E13" s="16" t="s">
        <v>348</v>
      </c>
      <c r="F13" s="16" t="s">
        <v>149</v>
      </c>
      <c r="G13" s="18">
        <v>60</v>
      </c>
      <c r="H13" s="18">
        <v>87.6</v>
      </c>
      <c r="I13" s="44">
        <v>120</v>
      </c>
      <c r="J13" s="18"/>
      <c r="K13" s="18"/>
      <c r="L13" s="47" t="s">
        <v>895</v>
      </c>
      <c r="M13" s="18"/>
      <c r="N13" s="26">
        <f t="shared" si="0"/>
        <v>140</v>
      </c>
      <c r="O13" s="18">
        <v>77</v>
      </c>
      <c r="P13" s="18">
        <v>40</v>
      </c>
      <c r="Q13" s="26">
        <f t="shared" si="1"/>
        <v>92.09</v>
      </c>
      <c r="R13" s="58" t="s">
        <v>22</v>
      </c>
    </row>
    <row r="14" spans="1:18">
      <c r="A14" s="14">
        <v>12</v>
      </c>
      <c r="B14" s="14" t="s">
        <v>896</v>
      </c>
      <c r="C14" s="14">
        <v>20203127</v>
      </c>
      <c r="D14" s="19" t="s">
        <v>897</v>
      </c>
      <c r="E14" s="14" t="s">
        <v>50</v>
      </c>
      <c r="F14" s="16" t="s">
        <v>149</v>
      </c>
      <c r="G14" s="26">
        <v>60</v>
      </c>
      <c r="H14" s="26">
        <v>84.8</v>
      </c>
      <c r="I14" s="26">
        <v>80</v>
      </c>
      <c r="J14" s="26"/>
      <c r="K14" s="26">
        <v>40</v>
      </c>
      <c r="L14" s="26">
        <v>30</v>
      </c>
      <c r="M14" s="26"/>
      <c r="N14" s="26">
        <f t="shared" si="0"/>
        <v>150</v>
      </c>
      <c r="O14" s="20">
        <v>73</v>
      </c>
      <c r="P14" s="26"/>
      <c r="Q14" s="26">
        <f t="shared" si="1"/>
        <v>89.27</v>
      </c>
      <c r="R14" s="58" t="s">
        <v>22</v>
      </c>
    </row>
    <row r="15" spans="1:18">
      <c r="A15" s="14">
        <v>13</v>
      </c>
      <c r="B15" s="16" t="s">
        <v>898</v>
      </c>
      <c r="C15" s="16">
        <v>20203075</v>
      </c>
      <c r="D15" s="19" t="s">
        <v>899</v>
      </c>
      <c r="E15" s="16" t="s">
        <v>20</v>
      </c>
      <c r="F15" s="16" t="s">
        <v>149</v>
      </c>
      <c r="G15" s="27">
        <v>60</v>
      </c>
      <c r="H15" s="27">
        <v>83.9</v>
      </c>
      <c r="I15" s="27">
        <v>80</v>
      </c>
      <c r="J15" s="27"/>
      <c r="K15" s="48" t="s">
        <v>900</v>
      </c>
      <c r="L15" s="27"/>
      <c r="M15" s="27"/>
      <c r="N15" s="26">
        <f t="shared" si="0"/>
        <v>145</v>
      </c>
      <c r="O15" s="27">
        <v>67</v>
      </c>
      <c r="P15" s="27"/>
      <c r="Q15" s="26">
        <f t="shared" si="1"/>
        <v>85.535</v>
      </c>
      <c r="R15" s="58" t="s">
        <v>22</v>
      </c>
    </row>
    <row r="16" spans="1:18">
      <c r="A16" s="14">
        <v>14</v>
      </c>
      <c r="B16" s="15" t="s">
        <v>901</v>
      </c>
      <c r="C16" s="28">
        <v>20203054</v>
      </c>
      <c r="D16" s="17" t="s">
        <v>902</v>
      </c>
      <c r="E16" s="16" t="s">
        <v>348</v>
      </c>
      <c r="F16" s="16" t="s">
        <v>149</v>
      </c>
      <c r="G16" s="18" t="s">
        <v>903</v>
      </c>
      <c r="H16" s="18" t="s">
        <v>904</v>
      </c>
      <c r="I16" s="18" t="s">
        <v>903</v>
      </c>
      <c r="J16" s="18"/>
      <c r="K16" s="18"/>
      <c r="L16" s="18"/>
      <c r="M16" s="18"/>
      <c r="N16" s="26">
        <f t="shared" si="0"/>
        <v>80</v>
      </c>
      <c r="O16" s="18">
        <v>68</v>
      </c>
      <c r="P16" s="47" t="s">
        <v>905</v>
      </c>
      <c r="Q16" s="26">
        <f t="shared" si="1"/>
        <v>80.865</v>
      </c>
      <c r="R16" s="58" t="s">
        <v>22</v>
      </c>
    </row>
    <row r="17" spans="1:18">
      <c r="A17" s="14">
        <v>15</v>
      </c>
      <c r="B17" s="21" t="s">
        <v>906</v>
      </c>
      <c r="C17" s="21">
        <v>20203004</v>
      </c>
      <c r="D17" s="17" t="s">
        <v>907</v>
      </c>
      <c r="E17" s="21" t="s">
        <v>25</v>
      </c>
      <c r="F17" s="16" t="s">
        <v>149</v>
      </c>
      <c r="G17" s="26">
        <v>60</v>
      </c>
      <c r="H17" s="26">
        <v>87.3</v>
      </c>
      <c r="I17" s="26">
        <v>80</v>
      </c>
      <c r="J17" s="26"/>
      <c r="K17" s="26"/>
      <c r="L17" s="26"/>
      <c r="M17" s="26"/>
      <c r="N17" s="26">
        <f t="shared" si="0"/>
        <v>80</v>
      </c>
      <c r="O17" s="26">
        <v>77</v>
      </c>
      <c r="P17" s="37">
        <v>100.5</v>
      </c>
      <c r="Q17" s="26">
        <f t="shared" si="1"/>
        <v>80.095</v>
      </c>
      <c r="R17" s="58" t="s">
        <v>22</v>
      </c>
    </row>
    <row r="18" spans="1:18">
      <c r="A18" s="14">
        <v>16</v>
      </c>
      <c r="B18" s="14" t="s">
        <v>908</v>
      </c>
      <c r="C18" s="14">
        <v>20203173</v>
      </c>
      <c r="D18" s="19" t="s">
        <v>909</v>
      </c>
      <c r="E18" s="14" t="s">
        <v>133</v>
      </c>
      <c r="F18" s="16" t="s">
        <v>149</v>
      </c>
      <c r="G18" s="20">
        <v>60</v>
      </c>
      <c r="H18" s="20">
        <v>84.3</v>
      </c>
      <c r="I18" s="20">
        <v>80</v>
      </c>
      <c r="J18" s="20"/>
      <c r="K18" s="20">
        <v>30</v>
      </c>
      <c r="L18" s="20"/>
      <c r="M18" s="20"/>
      <c r="N18" s="26">
        <f t="shared" si="0"/>
        <v>110</v>
      </c>
      <c r="O18" s="20">
        <v>81</v>
      </c>
      <c r="P18" s="20"/>
      <c r="Q18" s="26">
        <f t="shared" si="1"/>
        <v>79.995</v>
      </c>
      <c r="R18" s="58" t="s">
        <v>22</v>
      </c>
    </row>
    <row r="19" spans="1:18">
      <c r="A19" s="14">
        <v>17</v>
      </c>
      <c r="B19" s="19" t="s">
        <v>910</v>
      </c>
      <c r="C19" s="19">
        <v>20203090</v>
      </c>
      <c r="D19" s="19" t="s">
        <v>911</v>
      </c>
      <c r="E19" s="19" t="s">
        <v>912</v>
      </c>
      <c r="F19" s="16" t="s">
        <v>149</v>
      </c>
      <c r="G19" s="29">
        <v>60</v>
      </c>
      <c r="H19" s="29">
        <v>84.4</v>
      </c>
      <c r="I19" s="29"/>
      <c r="J19" s="29">
        <v>20</v>
      </c>
      <c r="K19" s="49">
        <v>60</v>
      </c>
      <c r="L19" s="29"/>
      <c r="M19" s="29"/>
      <c r="N19" s="26">
        <f t="shared" si="0"/>
        <v>80</v>
      </c>
      <c r="O19" s="29">
        <v>74</v>
      </c>
      <c r="P19" s="49">
        <v>90.5</v>
      </c>
      <c r="Q19" s="26">
        <f t="shared" si="1"/>
        <v>77.61</v>
      </c>
      <c r="R19" s="58" t="s">
        <v>22</v>
      </c>
    </row>
    <row r="20" spans="1:18">
      <c r="A20" s="14">
        <v>18</v>
      </c>
      <c r="B20" s="14" t="s">
        <v>913</v>
      </c>
      <c r="C20" s="14">
        <v>20203100</v>
      </c>
      <c r="D20" s="19" t="s">
        <v>914</v>
      </c>
      <c r="E20" s="14" t="s">
        <v>41</v>
      </c>
      <c r="F20" s="16" t="s">
        <v>149</v>
      </c>
      <c r="G20" s="26"/>
      <c r="H20" s="26">
        <v>86.3</v>
      </c>
      <c r="I20" s="26"/>
      <c r="J20" s="26"/>
      <c r="K20" s="26">
        <v>85</v>
      </c>
      <c r="L20" s="26"/>
      <c r="M20" s="26"/>
      <c r="N20" s="26">
        <f t="shared" si="0"/>
        <v>85</v>
      </c>
      <c r="O20" s="20">
        <v>73</v>
      </c>
      <c r="P20" s="26">
        <v>120</v>
      </c>
      <c r="Q20" s="26">
        <f t="shared" si="1"/>
        <v>75.995</v>
      </c>
      <c r="R20" s="58" t="s">
        <v>22</v>
      </c>
    </row>
    <row r="21" spans="1:18">
      <c r="A21" s="14">
        <v>19</v>
      </c>
      <c r="B21" s="14" t="s">
        <v>915</v>
      </c>
      <c r="C21" s="185" t="s">
        <v>916</v>
      </c>
      <c r="D21" s="19" t="s">
        <v>917</v>
      </c>
      <c r="E21" s="14" t="s">
        <v>133</v>
      </c>
      <c r="F21" s="16" t="s">
        <v>149</v>
      </c>
      <c r="G21" s="20">
        <v>60</v>
      </c>
      <c r="H21" s="20">
        <v>87.5</v>
      </c>
      <c r="I21" s="20">
        <v>80</v>
      </c>
      <c r="J21" s="20"/>
      <c r="K21" s="20"/>
      <c r="L21" s="20"/>
      <c r="M21" s="20"/>
      <c r="N21" s="26">
        <f t="shared" si="0"/>
        <v>80</v>
      </c>
      <c r="O21" s="20">
        <v>64</v>
      </c>
      <c r="P21" s="20">
        <v>100</v>
      </c>
      <c r="Q21" s="26">
        <f t="shared" si="1"/>
        <v>75.525</v>
      </c>
      <c r="R21" s="58" t="s">
        <v>22</v>
      </c>
    </row>
    <row r="22" spans="1:18">
      <c r="A22" s="14">
        <v>20</v>
      </c>
      <c r="B22" s="14" t="s">
        <v>918</v>
      </c>
      <c r="C22" s="14">
        <v>20203174</v>
      </c>
      <c r="D22" s="19" t="s">
        <v>919</v>
      </c>
      <c r="E22" s="14" t="s">
        <v>189</v>
      </c>
      <c r="F22" s="16" t="s">
        <v>149</v>
      </c>
      <c r="G22" s="20">
        <v>60</v>
      </c>
      <c r="H22" s="20">
        <v>84.4</v>
      </c>
      <c r="I22" s="20">
        <v>80</v>
      </c>
      <c r="J22" s="20"/>
      <c r="K22" s="20">
        <v>30</v>
      </c>
      <c r="L22" s="20"/>
      <c r="M22" s="20"/>
      <c r="N22" s="26">
        <f t="shared" si="0"/>
        <v>110</v>
      </c>
      <c r="O22" s="20">
        <v>61</v>
      </c>
      <c r="P22" s="20"/>
      <c r="Q22" s="26">
        <f t="shared" si="1"/>
        <v>73.01</v>
      </c>
      <c r="R22" s="58" t="s">
        <v>22</v>
      </c>
    </row>
    <row r="23" spans="1:18">
      <c r="A23" s="14">
        <v>21</v>
      </c>
      <c r="B23" s="16" t="s">
        <v>920</v>
      </c>
      <c r="C23" s="16" t="s">
        <v>921</v>
      </c>
      <c r="D23" s="19" t="s">
        <v>922</v>
      </c>
      <c r="E23" s="16" t="s">
        <v>20</v>
      </c>
      <c r="F23" s="16" t="s">
        <v>149</v>
      </c>
      <c r="G23" s="27" t="s">
        <v>923</v>
      </c>
      <c r="H23" s="27" t="s">
        <v>924</v>
      </c>
      <c r="I23" s="27"/>
      <c r="J23" s="27"/>
      <c r="K23" s="50" t="s">
        <v>925</v>
      </c>
      <c r="L23" s="27"/>
      <c r="M23" s="27"/>
      <c r="N23" s="26">
        <f t="shared" si="0"/>
        <v>60</v>
      </c>
      <c r="O23" s="27">
        <v>67</v>
      </c>
      <c r="P23" s="27" t="s">
        <v>903</v>
      </c>
      <c r="Q23" s="26">
        <f t="shared" si="1"/>
        <v>71.84</v>
      </c>
      <c r="R23" s="58" t="s">
        <v>22</v>
      </c>
    </row>
    <row r="24" spans="1:18">
      <c r="A24" s="14">
        <v>22</v>
      </c>
      <c r="B24" s="14" t="s">
        <v>926</v>
      </c>
      <c r="C24" s="14">
        <v>20203170</v>
      </c>
      <c r="D24" s="19" t="s">
        <v>927</v>
      </c>
      <c r="E24" s="14" t="s">
        <v>133</v>
      </c>
      <c r="F24" s="16" t="s">
        <v>149</v>
      </c>
      <c r="G24" s="20">
        <v>60</v>
      </c>
      <c r="H24" s="20">
        <v>86.6</v>
      </c>
      <c r="I24" s="20">
        <v>80</v>
      </c>
      <c r="J24" s="20">
        <v>0</v>
      </c>
      <c r="K24" s="20">
        <v>10</v>
      </c>
      <c r="L24" s="20">
        <v>0</v>
      </c>
      <c r="M24" s="20">
        <v>0</v>
      </c>
      <c r="N24" s="26">
        <f t="shared" si="0"/>
        <v>90</v>
      </c>
      <c r="O24" s="20">
        <v>72</v>
      </c>
      <c r="P24" s="20"/>
      <c r="Q24" s="26">
        <f t="shared" si="1"/>
        <v>71.19</v>
      </c>
      <c r="R24" s="58" t="s">
        <v>22</v>
      </c>
    </row>
    <row r="25" spans="1:18">
      <c r="A25" s="14">
        <v>23</v>
      </c>
      <c r="B25" s="19" t="s">
        <v>928</v>
      </c>
      <c r="C25" s="23">
        <v>20203033</v>
      </c>
      <c r="D25" s="19" t="s">
        <v>929</v>
      </c>
      <c r="E25" s="23" t="s">
        <v>25</v>
      </c>
      <c r="F25" s="16" t="s">
        <v>149</v>
      </c>
      <c r="G25" s="24">
        <v>60</v>
      </c>
      <c r="H25" s="24">
        <v>86.9</v>
      </c>
      <c r="I25" s="24">
        <v>40</v>
      </c>
      <c r="J25" s="24">
        <v>20</v>
      </c>
      <c r="K25" s="24"/>
      <c r="L25" s="24"/>
      <c r="M25" s="24"/>
      <c r="N25" s="26">
        <f t="shared" si="0"/>
        <v>60</v>
      </c>
      <c r="O25" s="24">
        <v>79</v>
      </c>
      <c r="P25" s="24">
        <v>40</v>
      </c>
      <c r="Q25" s="26">
        <f t="shared" si="1"/>
        <v>68.685</v>
      </c>
      <c r="R25" s="58" t="s">
        <v>22</v>
      </c>
    </row>
    <row r="26" spans="1:18">
      <c r="A26" s="14">
        <v>24</v>
      </c>
      <c r="B26" s="19" t="s">
        <v>930</v>
      </c>
      <c r="C26" s="23">
        <v>201502120224</v>
      </c>
      <c r="D26" s="19" t="s">
        <v>931</v>
      </c>
      <c r="E26" s="23" t="s">
        <v>25</v>
      </c>
      <c r="F26" s="16" t="s">
        <v>149</v>
      </c>
      <c r="G26" s="24">
        <v>60</v>
      </c>
      <c r="H26" s="24">
        <v>84.1</v>
      </c>
      <c r="I26" s="24"/>
      <c r="J26" s="24"/>
      <c r="K26" s="51">
        <v>95</v>
      </c>
      <c r="L26" s="24"/>
      <c r="M26" s="24"/>
      <c r="N26" s="26">
        <f t="shared" si="0"/>
        <v>95</v>
      </c>
      <c r="O26" s="24">
        <v>60</v>
      </c>
      <c r="P26" s="24"/>
      <c r="Q26" s="26">
        <f t="shared" si="1"/>
        <v>68.115</v>
      </c>
      <c r="R26" s="58" t="s">
        <v>22</v>
      </c>
    </row>
    <row r="27" spans="1:18">
      <c r="A27" s="14">
        <v>25</v>
      </c>
      <c r="B27" s="16" t="s">
        <v>932</v>
      </c>
      <c r="C27" s="16" t="s">
        <v>933</v>
      </c>
      <c r="D27" s="19" t="s">
        <v>934</v>
      </c>
      <c r="E27" s="16" t="s">
        <v>20</v>
      </c>
      <c r="F27" s="16" t="s">
        <v>149</v>
      </c>
      <c r="G27" s="27" t="s">
        <v>905</v>
      </c>
      <c r="H27" s="27" t="s">
        <v>935</v>
      </c>
      <c r="I27" s="27"/>
      <c r="J27" s="27"/>
      <c r="K27" s="48" t="s">
        <v>936</v>
      </c>
      <c r="L27" s="27"/>
      <c r="M27" s="27"/>
      <c r="N27" s="26">
        <f t="shared" si="0"/>
        <v>30</v>
      </c>
      <c r="O27" s="27">
        <v>67</v>
      </c>
      <c r="P27" s="27" t="s">
        <v>937</v>
      </c>
      <c r="Q27" s="26">
        <f t="shared" si="1"/>
        <v>68.06</v>
      </c>
      <c r="R27" s="58" t="s">
        <v>22</v>
      </c>
    </row>
    <row r="28" spans="1:18">
      <c r="A28" s="14">
        <v>26</v>
      </c>
      <c r="B28" s="14" t="s">
        <v>938</v>
      </c>
      <c r="C28" s="185" t="s">
        <v>939</v>
      </c>
      <c r="D28" s="19" t="s">
        <v>940</v>
      </c>
      <c r="E28" s="14" t="s">
        <v>50</v>
      </c>
      <c r="F28" s="16" t="s">
        <v>149</v>
      </c>
      <c r="G28" s="26">
        <v>80</v>
      </c>
      <c r="H28" s="26">
        <v>85.1</v>
      </c>
      <c r="I28" s="26"/>
      <c r="J28" s="26"/>
      <c r="K28" s="26"/>
      <c r="L28" s="26"/>
      <c r="M28" s="26"/>
      <c r="N28" s="26">
        <f t="shared" si="0"/>
        <v>0</v>
      </c>
      <c r="O28" s="20">
        <v>73</v>
      </c>
      <c r="P28" s="26">
        <v>200</v>
      </c>
      <c r="Q28" s="26">
        <f t="shared" si="1"/>
        <v>66.315</v>
      </c>
      <c r="R28" s="58" t="s">
        <v>22</v>
      </c>
    </row>
    <row r="29" spans="1:18">
      <c r="A29" s="14">
        <v>27</v>
      </c>
      <c r="B29" s="14" t="s">
        <v>941</v>
      </c>
      <c r="C29" s="23" t="s">
        <v>942</v>
      </c>
      <c r="D29" s="19" t="s">
        <v>943</v>
      </c>
      <c r="E29" s="14" t="s">
        <v>29</v>
      </c>
      <c r="F29" s="16" t="s">
        <v>149</v>
      </c>
      <c r="G29" s="22">
        <v>80</v>
      </c>
      <c r="H29" s="22">
        <v>86</v>
      </c>
      <c r="I29" s="22"/>
      <c r="J29" s="22"/>
      <c r="K29" s="52">
        <v>40</v>
      </c>
      <c r="L29" s="22"/>
      <c r="M29" s="22"/>
      <c r="N29" s="26">
        <f t="shared" si="0"/>
        <v>40</v>
      </c>
      <c r="O29" s="22">
        <v>79</v>
      </c>
      <c r="P29" s="22">
        <v>40.5</v>
      </c>
      <c r="Q29" s="26">
        <f t="shared" si="1"/>
        <v>64.6</v>
      </c>
      <c r="R29" s="58" t="s">
        <v>22</v>
      </c>
    </row>
    <row r="30" spans="1:18">
      <c r="A30" s="14">
        <v>28</v>
      </c>
      <c r="B30" s="21" t="s">
        <v>944</v>
      </c>
      <c r="C30" s="14">
        <v>20203003</v>
      </c>
      <c r="D30" s="19" t="s">
        <v>945</v>
      </c>
      <c r="E30" s="14" t="s">
        <v>25</v>
      </c>
      <c r="F30" s="16" t="s">
        <v>149</v>
      </c>
      <c r="G30" s="26">
        <v>60</v>
      </c>
      <c r="H30" s="26">
        <v>84</v>
      </c>
      <c r="I30" s="26"/>
      <c r="J30" s="26"/>
      <c r="K30" s="53">
        <v>40</v>
      </c>
      <c r="L30" s="26"/>
      <c r="M30" s="26"/>
      <c r="N30" s="26">
        <f t="shared" si="0"/>
        <v>40</v>
      </c>
      <c r="O30" s="26">
        <v>85</v>
      </c>
      <c r="P30" s="37">
        <v>40</v>
      </c>
      <c r="Q30" s="26">
        <f t="shared" si="1"/>
        <v>64.35</v>
      </c>
      <c r="R30" s="58" t="s">
        <v>22</v>
      </c>
    </row>
    <row r="31" spans="1:18">
      <c r="A31" s="30">
        <v>29</v>
      </c>
      <c r="B31" s="30" t="s">
        <v>946</v>
      </c>
      <c r="C31" s="30">
        <v>20203166</v>
      </c>
      <c r="D31" s="31" t="s">
        <v>947</v>
      </c>
      <c r="E31" s="30" t="s">
        <v>189</v>
      </c>
      <c r="F31" s="30" t="s">
        <v>149</v>
      </c>
      <c r="G31" s="20">
        <v>40</v>
      </c>
      <c r="H31" s="20">
        <v>85.4</v>
      </c>
      <c r="I31" s="20">
        <v>80</v>
      </c>
      <c r="J31" s="20"/>
      <c r="K31" s="20"/>
      <c r="L31" s="41">
        <v>0</v>
      </c>
      <c r="M31" s="20"/>
      <c r="N31" s="26">
        <f t="shared" si="0"/>
        <v>80</v>
      </c>
      <c r="O31" s="20">
        <v>60</v>
      </c>
      <c r="P31" s="41">
        <v>21</v>
      </c>
      <c r="Q31" s="26">
        <f t="shared" si="1"/>
        <v>63.91</v>
      </c>
      <c r="R31" s="59" t="s">
        <v>34</v>
      </c>
    </row>
    <row r="32" spans="1:18">
      <c r="A32" s="30">
        <v>30</v>
      </c>
      <c r="B32" s="32" t="s">
        <v>948</v>
      </c>
      <c r="C32" s="33" t="s">
        <v>949</v>
      </c>
      <c r="D32" s="34" t="s">
        <v>950</v>
      </c>
      <c r="E32" s="33" t="s">
        <v>25</v>
      </c>
      <c r="F32" s="30" t="s">
        <v>149</v>
      </c>
      <c r="G32" s="18">
        <v>60</v>
      </c>
      <c r="H32" s="18">
        <v>85.9</v>
      </c>
      <c r="I32" s="47" t="s">
        <v>903</v>
      </c>
      <c r="J32" s="18"/>
      <c r="K32" s="18"/>
      <c r="L32" s="18"/>
      <c r="M32" s="18"/>
      <c r="N32" s="26">
        <f t="shared" si="0"/>
        <v>80</v>
      </c>
      <c r="O32" s="18">
        <v>60</v>
      </c>
      <c r="P32" s="18"/>
      <c r="Q32" s="26">
        <f t="shared" si="1"/>
        <v>63.885</v>
      </c>
      <c r="R32" s="59" t="s">
        <v>34</v>
      </c>
    </row>
    <row r="33" spans="1:18">
      <c r="A33" s="30">
        <v>31</v>
      </c>
      <c r="B33" s="30" t="s">
        <v>951</v>
      </c>
      <c r="C33" s="186" t="s">
        <v>952</v>
      </c>
      <c r="D33" s="31" t="s">
        <v>953</v>
      </c>
      <c r="E33" s="30" t="s">
        <v>25</v>
      </c>
      <c r="F33" s="30" t="s">
        <v>149</v>
      </c>
      <c r="G33" s="35">
        <v>60</v>
      </c>
      <c r="H33" s="35">
        <v>86.5</v>
      </c>
      <c r="I33" s="35"/>
      <c r="J33" s="35"/>
      <c r="K33" s="54">
        <v>35</v>
      </c>
      <c r="L33" s="35"/>
      <c r="M33" s="35"/>
      <c r="N33" s="26">
        <f t="shared" si="0"/>
        <v>35</v>
      </c>
      <c r="O33" s="35">
        <v>78</v>
      </c>
      <c r="P33" s="54">
        <v>60</v>
      </c>
      <c r="Q33" s="26">
        <f t="shared" si="1"/>
        <v>62.775</v>
      </c>
      <c r="R33" s="59" t="s">
        <v>34</v>
      </c>
    </row>
    <row r="34" spans="1:18">
      <c r="A34" s="30">
        <v>32</v>
      </c>
      <c r="B34" s="30" t="s">
        <v>954</v>
      </c>
      <c r="C34" s="186" t="s">
        <v>955</v>
      </c>
      <c r="D34" s="31" t="s">
        <v>956</v>
      </c>
      <c r="E34" s="36" t="s">
        <v>25</v>
      </c>
      <c r="F34" s="30" t="s">
        <v>149</v>
      </c>
      <c r="G34" s="26">
        <v>60</v>
      </c>
      <c r="H34" s="26">
        <v>86.6</v>
      </c>
      <c r="I34" s="26">
        <v>40</v>
      </c>
      <c r="J34" s="26"/>
      <c r="K34" s="26"/>
      <c r="L34" s="26"/>
      <c r="M34" s="26"/>
      <c r="N34" s="26">
        <f t="shared" si="0"/>
        <v>40</v>
      </c>
      <c r="O34" s="26">
        <v>73</v>
      </c>
      <c r="P34" s="26">
        <v>60</v>
      </c>
      <c r="Q34" s="26">
        <f t="shared" si="1"/>
        <v>62.54</v>
      </c>
      <c r="R34" s="59" t="s">
        <v>34</v>
      </c>
    </row>
    <row r="35" spans="1:18">
      <c r="A35" s="30">
        <v>33</v>
      </c>
      <c r="B35" s="31" t="s">
        <v>957</v>
      </c>
      <c r="C35" s="36">
        <v>20203032</v>
      </c>
      <c r="D35" s="31" t="s">
        <v>958</v>
      </c>
      <c r="E35" s="36" t="s">
        <v>25</v>
      </c>
      <c r="F35" s="30" t="s">
        <v>149</v>
      </c>
      <c r="G35" s="24">
        <v>100</v>
      </c>
      <c r="H35" s="24">
        <v>84.4</v>
      </c>
      <c r="I35" s="24"/>
      <c r="J35" s="24"/>
      <c r="K35" s="25">
        <v>0</v>
      </c>
      <c r="L35" s="24"/>
      <c r="M35" s="24"/>
      <c r="N35" s="26">
        <f t="shared" si="0"/>
        <v>0</v>
      </c>
      <c r="O35" s="24">
        <v>73</v>
      </c>
      <c r="P35" s="25">
        <v>143</v>
      </c>
      <c r="Q35" s="26">
        <f t="shared" si="1"/>
        <v>62.51</v>
      </c>
      <c r="R35" s="59" t="s">
        <v>34</v>
      </c>
    </row>
    <row r="36" spans="1:18">
      <c r="A36" s="30">
        <v>34</v>
      </c>
      <c r="B36" s="33" t="s">
        <v>959</v>
      </c>
      <c r="C36" s="33" t="s">
        <v>960</v>
      </c>
      <c r="D36" s="31" t="s">
        <v>961</v>
      </c>
      <c r="E36" s="33" t="s">
        <v>20</v>
      </c>
      <c r="F36" s="30" t="s">
        <v>149</v>
      </c>
      <c r="G36" s="27" t="s">
        <v>925</v>
      </c>
      <c r="H36" s="27" t="s">
        <v>962</v>
      </c>
      <c r="I36" s="27"/>
      <c r="J36" s="27"/>
      <c r="K36" s="55" t="s">
        <v>963</v>
      </c>
      <c r="L36" s="27"/>
      <c r="M36" s="27"/>
      <c r="N36" s="26">
        <f t="shared" si="0"/>
        <v>50</v>
      </c>
      <c r="O36" s="27">
        <v>73</v>
      </c>
      <c r="P36" s="27" t="s">
        <v>964</v>
      </c>
      <c r="Q36" s="26">
        <f t="shared" si="1"/>
        <v>62.36</v>
      </c>
      <c r="R36" s="59" t="s">
        <v>34</v>
      </c>
    </row>
    <row r="37" spans="1:18">
      <c r="A37" s="30">
        <v>35</v>
      </c>
      <c r="B37" s="30" t="s">
        <v>965</v>
      </c>
      <c r="C37" s="30">
        <v>20203014</v>
      </c>
      <c r="D37" s="31" t="s">
        <v>966</v>
      </c>
      <c r="E37" s="30" t="s">
        <v>25</v>
      </c>
      <c r="F37" s="30" t="s">
        <v>149</v>
      </c>
      <c r="G37" s="37">
        <v>100</v>
      </c>
      <c r="H37" s="26">
        <v>83</v>
      </c>
      <c r="I37" s="26"/>
      <c r="J37" s="26"/>
      <c r="K37" s="37">
        <v>10</v>
      </c>
      <c r="L37" s="26"/>
      <c r="M37" s="26"/>
      <c r="N37" s="26">
        <f t="shared" si="0"/>
        <v>10</v>
      </c>
      <c r="O37" s="26">
        <v>77</v>
      </c>
      <c r="P37" s="52">
        <v>94</v>
      </c>
      <c r="Q37" s="26">
        <f t="shared" si="1"/>
        <v>61.8</v>
      </c>
      <c r="R37" s="59" t="s">
        <v>34</v>
      </c>
    </row>
    <row r="38" spans="1:18">
      <c r="A38" s="30">
        <v>36</v>
      </c>
      <c r="B38" s="32" t="s">
        <v>967</v>
      </c>
      <c r="C38" s="38" t="s">
        <v>968</v>
      </c>
      <c r="D38" s="34" t="s">
        <v>969</v>
      </c>
      <c r="E38" s="33" t="s">
        <v>348</v>
      </c>
      <c r="F38" s="30" t="s">
        <v>149</v>
      </c>
      <c r="G38" s="18">
        <v>120</v>
      </c>
      <c r="H38" s="18">
        <v>86.3</v>
      </c>
      <c r="I38" s="18"/>
      <c r="J38" s="18"/>
      <c r="K38" s="18"/>
      <c r="L38" s="18"/>
      <c r="M38" s="18"/>
      <c r="N38" s="26">
        <f t="shared" si="0"/>
        <v>0</v>
      </c>
      <c r="O38" s="18">
        <v>87</v>
      </c>
      <c r="P38" s="18">
        <v>60</v>
      </c>
      <c r="Q38" s="26">
        <f t="shared" si="1"/>
        <v>61.395</v>
      </c>
      <c r="R38" s="59" t="s">
        <v>34</v>
      </c>
    </row>
    <row r="39" spans="1:18">
      <c r="A39" s="30">
        <v>37</v>
      </c>
      <c r="B39" s="31" t="s">
        <v>970</v>
      </c>
      <c r="C39" s="36">
        <v>20203037</v>
      </c>
      <c r="D39" s="31" t="s">
        <v>971</v>
      </c>
      <c r="E39" s="36" t="s">
        <v>25</v>
      </c>
      <c r="F39" s="30" t="s">
        <v>149</v>
      </c>
      <c r="G39" s="24">
        <v>60</v>
      </c>
      <c r="H39" s="24">
        <v>88.4</v>
      </c>
      <c r="I39" s="24"/>
      <c r="J39" s="24"/>
      <c r="K39" s="24">
        <v>30</v>
      </c>
      <c r="L39" s="24"/>
      <c r="M39" s="24"/>
      <c r="N39" s="26">
        <f t="shared" si="0"/>
        <v>30</v>
      </c>
      <c r="O39" s="24">
        <v>85</v>
      </c>
      <c r="P39" s="24">
        <v>27</v>
      </c>
      <c r="Q39" s="26">
        <f t="shared" si="1"/>
        <v>60.71</v>
      </c>
      <c r="R39" s="59" t="s">
        <v>34</v>
      </c>
    </row>
    <row r="40" spans="1:18">
      <c r="A40" s="30">
        <v>38</v>
      </c>
      <c r="B40" s="30" t="s">
        <v>972</v>
      </c>
      <c r="C40" s="30">
        <v>20203110</v>
      </c>
      <c r="D40" s="31" t="s">
        <v>973</v>
      </c>
      <c r="E40" s="30" t="s">
        <v>974</v>
      </c>
      <c r="F40" s="30" t="s">
        <v>149</v>
      </c>
      <c r="G40" s="37">
        <v>180</v>
      </c>
      <c r="H40" s="26">
        <v>86</v>
      </c>
      <c r="I40" s="26"/>
      <c r="J40" s="26"/>
      <c r="K40" s="26"/>
      <c r="L40" s="26"/>
      <c r="M40" s="26"/>
      <c r="N40" s="26">
        <f t="shared" si="0"/>
        <v>0</v>
      </c>
      <c r="O40" s="20">
        <v>60</v>
      </c>
      <c r="P40" s="26">
        <v>80</v>
      </c>
      <c r="Q40" s="26">
        <f t="shared" si="1"/>
        <v>59.9</v>
      </c>
      <c r="R40" s="59" t="s">
        <v>34</v>
      </c>
    </row>
    <row r="41" spans="1:18">
      <c r="A41" s="30">
        <v>39</v>
      </c>
      <c r="B41" s="32" t="s">
        <v>975</v>
      </c>
      <c r="C41" s="33" t="s">
        <v>976</v>
      </c>
      <c r="D41" s="34" t="s">
        <v>977</v>
      </c>
      <c r="E41" s="33" t="s">
        <v>348</v>
      </c>
      <c r="F41" s="30" t="s">
        <v>149</v>
      </c>
      <c r="G41" s="18">
        <v>60</v>
      </c>
      <c r="H41" s="18">
        <v>86.8</v>
      </c>
      <c r="I41" s="18"/>
      <c r="J41" s="18"/>
      <c r="K41" s="18"/>
      <c r="L41" s="18"/>
      <c r="M41" s="18"/>
      <c r="N41" s="26">
        <f t="shared" si="0"/>
        <v>0</v>
      </c>
      <c r="O41" s="18">
        <v>82</v>
      </c>
      <c r="P41" s="18" t="s">
        <v>905</v>
      </c>
      <c r="Q41" s="26">
        <f t="shared" si="1"/>
        <v>59.72</v>
      </c>
      <c r="R41" s="59" t="s">
        <v>34</v>
      </c>
    </row>
    <row r="42" spans="1:18">
      <c r="A42" s="30">
        <v>40</v>
      </c>
      <c r="B42" s="33" t="s">
        <v>978</v>
      </c>
      <c r="C42" s="33">
        <v>20203080</v>
      </c>
      <c r="D42" s="31" t="s">
        <v>979</v>
      </c>
      <c r="E42" s="33" t="s">
        <v>20</v>
      </c>
      <c r="F42" s="30" t="s">
        <v>149</v>
      </c>
      <c r="G42" s="27">
        <v>60</v>
      </c>
      <c r="H42" s="27">
        <v>81.6</v>
      </c>
      <c r="I42" s="27"/>
      <c r="J42" s="27"/>
      <c r="K42" s="27">
        <v>50</v>
      </c>
      <c r="L42" s="27"/>
      <c r="M42" s="27"/>
      <c r="N42" s="26">
        <f t="shared" si="0"/>
        <v>50</v>
      </c>
      <c r="O42" s="27" t="s">
        <v>980</v>
      </c>
      <c r="P42" s="50" t="s">
        <v>981</v>
      </c>
      <c r="Q42" s="26">
        <f t="shared" si="1"/>
        <v>59.29</v>
      </c>
      <c r="R42" s="59" t="s">
        <v>34</v>
      </c>
    </row>
    <row r="43" s="1" customFormat="1" spans="1:18">
      <c r="A43" s="30">
        <v>41</v>
      </c>
      <c r="B43" s="30" t="s">
        <v>982</v>
      </c>
      <c r="C43" s="30">
        <v>20203098</v>
      </c>
      <c r="D43" s="31" t="s">
        <v>983</v>
      </c>
      <c r="E43" s="30" t="s">
        <v>974</v>
      </c>
      <c r="F43" s="30" t="s">
        <v>149</v>
      </c>
      <c r="G43" s="26">
        <v>60</v>
      </c>
      <c r="H43" s="26">
        <v>84</v>
      </c>
      <c r="I43" s="26"/>
      <c r="J43" s="26"/>
      <c r="K43" s="26"/>
      <c r="L43" s="26"/>
      <c r="M43" s="26"/>
      <c r="N43" s="26">
        <f t="shared" si="0"/>
        <v>0</v>
      </c>
      <c r="O43" s="20">
        <v>76</v>
      </c>
      <c r="P43" s="26">
        <v>135</v>
      </c>
      <c r="Q43" s="26">
        <f t="shared" si="1"/>
        <v>58.7</v>
      </c>
      <c r="R43" s="59" t="s">
        <v>34</v>
      </c>
    </row>
    <row r="44" s="1" customFormat="1" spans="1:18">
      <c r="A44" s="30">
        <v>42</v>
      </c>
      <c r="B44" s="33" t="s">
        <v>984</v>
      </c>
      <c r="C44" s="33">
        <v>20203077</v>
      </c>
      <c r="D44" s="31" t="s">
        <v>985</v>
      </c>
      <c r="E44" s="33" t="s">
        <v>20</v>
      </c>
      <c r="F44" s="30" t="s">
        <v>149</v>
      </c>
      <c r="G44" s="27">
        <v>60</v>
      </c>
      <c r="H44" s="27">
        <v>85.3</v>
      </c>
      <c r="I44" s="27"/>
      <c r="J44" s="27"/>
      <c r="K44" s="55">
        <v>40</v>
      </c>
      <c r="L44" s="27"/>
      <c r="M44" s="27"/>
      <c r="N44" s="26">
        <f t="shared" si="0"/>
        <v>40</v>
      </c>
      <c r="O44" s="27">
        <v>72</v>
      </c>
      <c r="P44" s="27">
        <v>27</v>
      </c>
      <c r="Q44" s="26">
        <f t="shared" si="1"/>
        <v>58.695</v>
      </c>
      <c r="R44" s="59" t="s">
        <v>34</v>
      </c>
    </row>
    <row r="45" s="1" customFormat="1" spans="1:18">
      <c r="A45" s="30">
        <v>43</v>
      </c>
      <c r="B45" s="30" t="s">
        <v>986</v>
      </c>
      <c r="C45" s="30">
        <v>20203132</v>
      </c>
      <c r="D45" s="31" t="s">
        <v>987</v>
      </c>
      <c r="E45" s="30" t="s">
        <v>50</v>
      </c>
      <c r="F45" s="30" t="s">
        <v>149</v>
      </c>
      <c r="G45" s="26">
        <v>60</v>
      </c>
      <c r="H45" s="26">
        <v>90.3</v>
      </c>
      <c r="I45" s="26"/>
      <c r="J45" s="26"/>
      <c r="K45" s="26"/>
      <c r="L45" s="26"/>
      <c r="M45" s="26"/>
      <c r="N45" s="26">
        <f t="shared" si="0"/>
        <v>0</v>
      </c>
      <c r="O45" s="20">
        <v>82</v>
      </c>
      <c r="P45" s="26">
        <v>100</v>
      </c>
      <c r="Q45" s="26">
        <f t="shared" si="1"/>
        <v>58.245</v>
      </c>
      <c r="R45" s="59" t="s">
        <v>34</v>
      </c>
    </row>
    <row r="46" s="1" customFormat="1" spans="1:18">
      <c r="A46" s="30">
        <v>44</v>
      </c>
      <c r="B46" s="33" t="s">
        <v>988</v>
      </c>
      <c r="C46" s="32" t="s">
        <v>989</v>
      </c>
      <c r="D46" s="31" t="s">
        <v>990</v>
      </c>
      <c r="E46" s="33" t="s">
        <v>20</v>
      </c>
      <c r="F46" s="30" t="s">
        <v>149</v>
      </c>
      <c r="G46" s="27" t="s">
        <v>925</v>
      </c>
      <c r="H46" s="27" t="s">
        <v>991</v>
      </c>
      <c r="I46" s="27"/>
      <c r="J46" s="27"/>
      <c r="K46" s="27" t="s">
        <v>981</v>
      </c>
      <c r="L46" s="27"/>
      <c r="M46" s="27"/>
      <c r="N46" s="26">
        <f t="shared" si="0"/>
        <v>40</v>
      </c>
      <c r="O46" s="27">
        <v>76</v>
      </c>
      <c r="P46" s="27"/>
      <c r="Q46" s="26">
        <f t="shared" si="1"/>
        <v>57.44</v>
      </c>
      <c r="R46" s="59" t="s">
        <v>34</v>
      </c>
    </row>
    <row r="47" s="1" customFormat="1" spans="1:18">
      <c r="A47" s="30">
        <v>45</v>
      </c>
      <c r="B47" s="33" t="s">
        <v>992</v>
      </c>
      <c r="C47" s="32" t="s">
        <v>993</v>
      </c>
      <c r="D47" s="31" t="s">
        <v>994</v>
      </c>
      <c r="E47" s="33" t="s">
        <v>20</v>
      </c>
      <c r="F47" s="30" t="s">
        <v>149</v>
      </c>
      <c r="G47" s="27">
        <v>80</v>
      </c>
      <c r="H47" s="27" t="s">
        <v>995</v>
      </c>
      <c r="I47" s="27"/>
      <c r="J47" s="27"/>
      <c r="K47" s="48" t="s">
        <v>936</v>
      </c>
      <c r="L47" s="27"/>
      <c r="M47" s="27"/>
      <c r="N47" s="26">
        <f t="shared" si="0"/>
        <v>30</v>
      </c>
      <c r="O47" s="27">
        <v>77</v>
      </c>
      <c r="P47" s="27"/>
      <c r="Q47" s="26">
        <f t="shared" si="1"/>
        <v>57.21</v>
      </c>
      <c r="R47" s="59" t="s">
        <v>34</v>
      </c>
    </row>
    <row r="48" s="1" customFormat="1" spans="1:18">
      <c r="A48" s="30">
        <v>46</v>
      </c>
      <c r="B48" s="30" t="s">
        <v>996</v>
      </c>
      <c r="C48" s="30">
        <v>20203104</v>
      </c>
      <c r="D48" s="31" t="s">
        <v>997</v>
      </c>
      <c r="E48" s="30" t="s">
        <v>41</v>
      </c>
      <c r="F48" s="30" t="s">
        <v>149</v>
      </c>
      <c r="G48" s="26">
        <v>80</v>
      </c>
      <c r="H48" s="26">
        <v>84.6</v>
      </c>
      <c r="I48" s="26"/>
      <c r="J48" s="26"/>
      <c r="K48" s="26"/>
      <c r="L48" s="26"/>
      <c r="M48" s="26"/>
      <c r="N48" s="26">
        <f t="shared" si="0"/>
        <v>0</v>
      </c>
      <c r="O48" s="20">
        <v>70</v>
      </c>
      <c r="P48" s="53">
        <v>120</v>
      </c>
      <c r="Q48" s="26">
        <f t="shared" si="1"/>
        <v>57.19</v>
      </c>
      <c r="R48" s="59" t="s">
        <v>34</v>
      </c>
    </row>
    <row r="49" s="1" customFormat="1" spans="1:18">
      <c r="A49" s="30">
        <v>47</v>
      </c>
      <c r="B49" s="30" t="s">
        <v>998</v>
      </c>
      <c r="C49" s="30">
        <v>20203153</v>
      </c>
      <c r="D49" s="31" t="s">
        <v>999</v>
      </c>
      <c r="E49" s="30" t="s">
        <v>29</v>
      </c>
      <c r="F49" s="30" t="s">
        <v>149</v>
      </c>
      <c r="G49" s="35">
        <v>100</v>
      </c>
      <c r="H49" s="35">
        <v>86.4</v>
      </c>
      <c r="I49" s="35"/>
      <c r="J49" s="35"/>
      <c r="K49" s="35"/>
      <c r="L49" s="35"/>
      <c r="M49" s="35"/>
      <c r="N49" s="26">
        <f t="shared" si="0"/>
        <v>0</v>
      </c>
      <c r="O49" s="35">
        <v>74</v>
      </c>
      <c r="P49" s="54">
        <v>80</v>
      </c>
      <c r="Q49" s="26">
        <f t="shared" si="1"/>
        <v>56.86</v>
      </c>
      <c r="R49" s="59" t="s">
        <v>34</v>
      </c>
    </row>
    <row r="50" s="1" customFormat="1" spans="1:18">
      <c r="A50" s="30">
        <v>48</v>
      </c>
      <c r="B50" s="30" t="s">
        <v>1000</v>
      </c>
      <c r="C50" s="30">
        <v>20203178</v>
      </c>
      <c r="D50" s="31" t="s">
        <v>1001</v>
      </c>
      <c r="E50" s="30" t="s">
        <v>133</v>
      </c>
      <c r="F50" s="30" t="s">
        <v>149</v>
      </c>
      <c r="G50" s="20">
        <v>60</v>
      </c>
      <c r="H50" s="20">
        <v>84.5</v>
      </c>
      <c r="I50" s="20"/>
      <c r="J50" s="20"/>
      <c r="K50" s="45">
        <v>35</v>
      </c>
      <c r="L50" s="20"/>
      <c r="M50" s="20"/>
      <c r="N50" s="56">
        <f t="shared" si="0"/>
        <v>35</v>
      </c>
      <c r="O50" s="20">
        <v>79</v>
      </c>
      <c r="P50" s="20"/>
      <c r="Q50" s="26">
        <f t="shared" si="1"/>
        <v>56.825</v>
      </c>
      <c r="R50" s="59" t="s">
        <v>34</v>
      </c>
    </row>
    <row r="51" s="1" customFormat="1" spans="1:18">
      <c r="A51" s="30">
        <v>49</v>
      </c>
      <c r="B51" s="31" t="s">
        <v>1002</v>
      </c>
      <c r="C51" s="36">
        <v>201502120324</v>
      </c>
      <c r="D51" s="31" t="s">
        <v>1003</v>
      </c>
      <c r="E51" s="36" t="s">
        <v>25</v>
      </c>
      <c r="F51" s="30" t="s">
        <v>149</v>
      </c>
      <c r="G51" s="24">
        <v>60</v>
      </c>
      <c r="H51" s="24">
        <v>87.4</v>
      </c>
      <c r="I51" s="24"/>
      <c r="J51" s="24">
        <v>20</v>
      </c>
      <c r="K51" s="24"/>
      <c r="L51" s="24"/>
      <c r="M51" s="24"/>
      <c r="N51" s="26">
        <f t="shared" si="0"/>
        <v>20</v>
      </c>
      <c r="O51" s="24">
        <v>89</v>
      </c>
      <c r="P51" s="24"/>
      <c r="Q51" s="26">
        <f t="shared" si="1"/>
        <v>56.26</v>
      </c>
      <c r="R51" s="59" t="s">
        <v>34</v>
      </c>
    </row>
    <row r="52" s="1" customFormat="1" spans="1:18">
      <c r="A52" s="30">
        <v>50</v>
      </c>
      <c r="B52" s="30" t="s">
        <v>1004</v>
      </c>
      <c r="C52" s="30">
        <v>20203141</v>
      </c>
      <c r="D52" s="31" t="s">
        <v>1005</v>
      </c>
      <c r="E52" s="30" t="s">
        <v>37</v>
      </c>
      <c r="F52" s="30" t="s">
        <v>149</v>
      </c>
      <c r="G52" s="39">
        <v>60</v>
      </c>
      <c r="H52" s="39">
        <v>85.4</v>
      </c>
      <c r="I52" s="39"/>
      <c r="J52" s="39"/>
      <c r="K52" s="39">
        <v>30</v>
      </c>
      <c r="L52" s="39"/>
      <c r="M52" s="39"/>
      <c r="N52" s="39">
        <f t="shared" si="0"/>
        <v>30</v>
      </c>
      <c r="O52" s="39">
        <v>76</v>
      </c>
      <c r="P52" s="39">
        <v>18</v>
      </c>
      <c r="Q52" s="26">
        <f t="shared" si="1"/>
        <v>56.21</v>
      </c>
      <c r="R52" s="59" t="s">
        <v>34</v>
      </c>
    </row>
    <row r="53" s="1" customFormat="1" spans="1:18">
      <c r="A53" s="30">
        <v>51</v>
      </c>
      <c r="B53" s="30" t="s">
        <v>1006</v>
      </c>
      <c r="C53" s="30">
        <v>20203074</v>
      </c>
      <c r="D53" s="31" t="s">
        <v>1007</v>
      </c>
      <c r="E53" s="30" t="s">
        <v>20</v>
      </c>
      <c r="F53" s="30" t="s">
        <v>149</v>
      </c>
      <c r="G53" s="40">
        <v>60</v>
      </c>
      <c r="H53" s="40">
        <v>86.9</v>
      </c>
      <c r="I53" s="40"/>
      <c r="J53" s="40"/>
      <c r="K53" s="57">
        <v>0</v>
      </c>
      <c r="L53" s="40"/>
      <c r="M53" s="40"/>
      <c r="N53" s="26">
        <f t="shared" si="0"/>
        <v>0</v>
      </c>
      <c r="O53" s="40">
        <v>80</v>
      </c>
      <c r="P53" s="57">
        <v>90</v>
      </c>
      <c r="Q53" s="26">
        <f t="shared" si="1"/>
        <v>56.035</v>
      </c>
      <c r="R53" s="59" t="s">
        <v>34</v>
      </c>
    </row>
    <row r="54" s="1" customFormat="1" spans="1:18">
      <c r="A54" s="30">
        <v>52</v>
      </c>
      <c r="B54" s="30" t="s">
        <v>1008</v>
      </c>
      <c r="C54" s="30">
        <v>20203193</v>
      </c>
      <c r="D54" s="31" t="s">
        <v>1009</v>
      </c>
      <c r="E54" s="30" t="s">
        <v>54</v>
      </c>
      <c r="F54" s="30" t="s">
        <v>149</v>
      </c>
      <c r="G54" s="41">
        <v>120</v>
      </c>
      <c r="H54" s="20">
        <v>83.4</v>
      </c>
      <c r="I54" s="20"/>
      <c r="J54" s="20"/>
      <c r="K54" s="20"/>
      <c r="L54" s="20"/>
      <c r="M54" s="20"/>
      <c r="N54" s="26">
        <f t="shared" si="0"/>
        <v>0</v>
      </c>
      <c r="O54" s="20">
        <v>67</v>
      </c>
      <c r="P54" s="20">
        <v>80</v>
      </c>
      <c r="Q54" s="26">
        <f t="shared" si="1"/>
        <v>55.96</v>
      </c>
      <c r="R54" s="59" t="s">
        <v>34</v>
      </c>
    </row>
    <row r="55" s="1" customFormat="1" spans="1:18">
      <c r="A55" s="30">
        <v>53</v>
      </c>
      <c r="B55" s="31" t="s">
        <v>1010</v>
      </c>
      <c r="C55" s="36">
        <v>20203041</v>
      </c>
      <c r="D55" s="31" t="s">
        <v>1011</v>
      </c>
      <c r="E55" s="36" t="s">
        <v>25</v>
      </c>
      <c r="F55" s="30" t="s">
        <v>149</v>
      </c>
      <c r="G55" s="24">
        <v>60</v>
      </c>
      <c r="H55" s="24">
        <v>86.9</v>
      </c>
      <c r="I55" s="24"/>
      <c r="J55" s="24"/>
      <c r="K55" s="24">
        <v>40</v>
      </c>
      <c r="L55" s="24"/>
      <c r="M55" s="24"/>
      <c r="N55" s="26">
        <f t="shared" si="0"/>
        <v>40</v>
      </c>
      <c r="O55" s="24">
        <v>71</v>
      </c>
      <c r="P55" s="24"/>
      <c r="Q55" s="26">
        <f t="shared" si="1"/>
        <v>55.885</v>
      </c>
      <c r="R55" s="59" t="s">
        <v>34</v>
      </c>
    </row>
    <row r="56" s="1" customFormat="1" spans="1:18">
      <c r="A56" s="30">
        <v>54</v>
      </c>
      <c r="B56" s="30" t="s">
        <v>1012</v>
      </c>
      <c r="C56" s="36" t="s">
        <v>1013</v>
      </c>
      <c r="D56" s="31" t="s">
        <v>1014</v>
      </c>
      <c r="E56" s="30" t="s">
        <v>29</v>
      </c>
      <c r="F56" s="30" t="s">
        <v>149</v>
      </c>
      <c r="G56" s="22">
        <v>100</v>
      </c>
      <c r="H56" s="22">
        <v>86</v>
      </c>
      <c r="I56" s="22"/>
      <c r="J56" s="22"/>
      <c r="K56" s="22"/>
      <c r="L56" s="22"/>
      <c r="M56" s="22"/>
      <c r="N56" s="26">
        <f t="shared" si="0"/>
        <v>0</v>
      </c>
      <c r="O56" s="22">
        <v>76</v>
      </c>
      <c r="P56" s="37">
        <v>60</v>
      </c>
      <c r="Q56" s="26">
        <f t="shared" si="1"/>
        <v>55.5</v>
      </c>
      <c r="R56" s="59" t="s">
        <v>34</v>
      </c>
    </row>
    <row r="57" s="1" customFormat="1" spans="1:18">
      <c r="A57" s="30">
        <v>55</v>
      </c>
      <c r="B57" s="32" t="s">
        <v>1015</v>
      </c>
      <c r="C57" s="33" t="s">
        <v>1016</v>
      </c>
      <c r="D57" s="34" t="s">
        <v>1017</v>
      </c>
      <c r="E57" s="33" t="s">
        <v>25</v>
      </c>
      <c r="F57" s="30" t="s">
        <v>149</v>
      </c>
      <c r="G57" s="18" t="s">
        <v>903</v>
      </c>
      <c r="H57" s="18" t="s">
        <v>1018</v>
      </c>
      <c r="I57" s="18"/>
      <c r="J57" s="18"/>
      <c r="K57" s="18"/>
      <c r="L57" s="18"/>
      <c r="M57" s="18"/>
      <c r="N57" s="26">
        <f t="shared" si="0"/>
        <v>0</v>
      </c>
      <c r="O57" s="18">
        <v>64</v>
      </c>
      <c r="P57" s="47" t="s">
        <v>905</v>
      </c>
      <c r="Q57" s="26">
        <f t="shared" si="1"/>
        <v>55.42</v>
      </c>
      <c r="R57" s="59" t="s">
        <v>34</v>
      </c>
    </row>
    <row r="58" s="2" customFormat="1" spans="1:18">
      <c r="A58" s="30">
        <v>56</v>
      </c>
      <c r="B58" s="30" t="s">
        <v>1019</v>
      </c>
      <c r="C58" s="30">
        <v>20203103</v>
      </c>
      <c r="D58" s="31" t="s">
        <v>1020</v>
      </c>
      <c r="E58" s="30" t="s">
        <v>974</v>
      </c>
      <c r="F58" s="30" t="s">
        <v>149</v>
      </c>
      <c r="G58" s="26">
        <v>60</v>
      </c>
      <c r="H58" s="26">
        <v>85.4</v>
      </c>
      <c r="I58" s="26"/>
      <c r="J58" s="26"/>
      <c r="K58" s="26">
        <v>45</v>
      </c>
      <c r="L58" s="26"/>
      <c r="M58" s="26"/>
      <c r="N58" s="26">
        <f t="shared" si="0"/>
        <v>45</v>
      </c>
      <c r="O58" s="20">
        <v>66</v>
      </c>
      <c r="P58" s="26"/>
      <c r="Q58" s="26">
        <f t="shared" si="1"/>
        <v>55.41</v>
      </c>
      <c r="R58" s="59" t="s">
        <v>34</v>
      </c>
    </row>
    <row r="59" s="1" customFormat="1" spans="1:18">
      <c r="A59" s="30">
        <v>57</v>
      </c>
      <c r="B59" s="30" t="s">
        <v>1021</v>
      </c>
      <c r="C59" s="30">
        <v>20203101</v>
      </c>
      <c r="D59" s="31" t="s">
        <v>1022</v>
      </c>
      <c r="E59" s="30" t="s">
        <v>41</v>
      </c>
      <c r="F59" s="30" t="s">
        <v>149</v>
      </c>
      <c r="G59" s="26">
        <v>60</v>
      </c>
      <c r="H59" s="26">
        <v>85.1</v>
      </c>
      <c r="I59" s="26"/>
      <c r="J59" s="26"/>
      <c r="K59" s="37">
        <v>30</v>
      </c>
      <c r="L59" s="26"/>
      <c r="M59" s="26"/>
      <c r="N59" s="26">
        <f t="shared" si="0"/>
        <v>30</v>
      </c>
      <c r="O59" s="20">
        <v>77</v>
      </c>
      <c r="P59" s="26"/>
      <c r="Q59" s="26">
        <f t="shared" si="1"/>
        <v>54.715</v>
      </c>
      <c r="R59" s="59" t="s">
        <v>34</v>
      </c>
    </row>
    <row r="60" s="1" customFormat="1" spans="1:18">
      <c r="A60" s="30">
        <v>58</v>
      </c>
      <c r="B60" s="30" t="s">
        <v>1023</v>
      </c>
      <c r="C60" s="186" t="s">
        <v>1024</v>
      </c>
      <c r="D60" s="31" t="s">
        <v>1025</v>
      </c>
      <c r="E60" s="30" t="s">
        <v>37</v>
      </c>
      <c r="F60" s="30" t="s">
        <v>149</v>
      </c>
      <c r="G60" s="35">
        <v>60</v>
      </c>
      <c r="H60" s="35">
        <v>85.1</v>
      </c>
      <c r="I60" s="35">
        <v>0</v>
      </c>
      <c r="J60" s="35">
        <v>0</v>
      </c>
      <c r="K60" s="35">
        <v>10</v>
      </c>
      <c r="L60" s="35">
        <v>0</v>
      </c>
      <c r="M60" s="35">
        <v>0</v>
      </c>
      <c r="N60" s="26">
        <f t="shared" si="0"/>
        <v>10</v>
      </c>
      <c r="O60" s="35">
        <v>94</v>
      </c>
      <c r="P60" s="35"/>
      <c r="Q60" s="26">
        <f t="shared" si="1"/>
        <v>54.665</v>
      </c>
      <c r="R60" s="59" t="s">
        <v>34</v>
      </c>
    </row>
    <row r="61" s="1" customFormat="1" spans="1:18">
      <c r="A61" s="30">
        <v>59</v>
      </c>
      <c r="B61" s="30" t="s">
        <v>1026</v>
      </c>
      <c r="C61" s="30">
        <v>20203108</v>
      </c>
      <c r="D61" s="31" t="s">
        <v>1027</v>
      </c>
      <c r="E61" s="30" t="s">
        <v>41</v>
      </c>
      <c r="F61" s="30" t="s">
        <v>149</v>
      </c>
      <c r="G61" s="26">
        <v>60</v>
      </c>
      <c r="H61" s="26">
        <v>84.8</v>
      </c>
      <c r="I61" s="26"/>
      <c r="J61" s="26"/>
      <c r="K61" s="26">
        <v>35</v>
      </c>
      <c r="L61" s="26"/>
      <c r="M61" s="26"/>
      <c r="N61" s="26">
        <f t="shared" si="0"/>
        <v>35</v>
      </c>
      <c r="O61" s="20">
        <v>61</v>
      </c>
      <c r="P61" s="26">
        <v>40</v>
      </c>
      <c r="Q61" s="26">
        <f t="shared" si="1"/>
        <v>54.57</v>
      </c>
      <c r="R61" s="59" t="s">
        <v>34</v>
      </c>
    </row>
    <row r="62" s="1" customFormat="1" spans="1:18">
      <c r="A62" s="30">
        <v>60</v>
      </c>
      <c r="B62" s="32" t="s">
        <v>1028</v>
      </c>
      <c r="C62" s="38">
        <v>20203059</v>
      </c>
      <c r="D62" s="34" t="s">
        <v>1029</v>
      </c>
      <c r="E62" s="33" t="s">
        <v>348</v>
      </c>
      <c r="F62" s="30" t="s">
        <v>149</v>
      </c>
      <c r="G62" s="18">
        <v>60</v>
      </c>
      <c r="H62" s="18">
        <v>88.4</v>
      </c>
      <c r="I62" s="18"/>
      <c r="J62" s="18"/>
      <c r="K62" s="18">
        <v>15</v>
      </c>
      <c r="L62" s="18"/>
      <c r="M62" s="18"/>
      <c r="N62" s="26">
        <f t="shared" si="0"/>
        <v>15</v>
      </c>
      <c r="O62" s="18">
        <v>75</v>
      </c>
      <c r="P62" s="47" t="s">
        <v>1030</v>
      </c>
      <c r="Q62" s="26">
        <f t="shared" si="1"/>
        <v>54.51</v>
      </c>
      <c r="R62" s="59" t="s">
        <v>34</v>
      </c>
    </row>
    <row r="63" s="1" customFormat="1" ht="12" customHeight="1" spans="1:18">
      <c r="A63" s="30">
        <v>61</v>
      </c>
      <c r="B63" s="31" t="s">
        <v>1031</v>
      </c>
      <c r="C63" s="36">
        <v>201502120237</v>
      </c>
      <c r="D63" s="31" t="s">
        <v>1032</v>
      </c>
      <c r="E63" s="36" t="s">
        <v>25</v>
      </c>
      <c r="F63" s="30" t="s">
        <v>149</v>
      </c>
      <c r="G63" s="24">
        <v>60</v>
      </c>
      <c r="H63" s="24">
        <v>85.8</v>
      </c>
      <c r="I63" s="24"/>
      <c r="J63" s="24"/>
      <c r="K63" s="24"/>
      <c r="L63" s="24"/>
      <c r="M63" s="24"/>
      <c r="N63" s="26">
        <f t="shared" si="0"/>
        <v>0</v>
      </c>
      <c r="O63" s="24">
        <v>67</v>
      </c>
      <c r="P63" s="51">
        <v>120</v>
      </c>
      <c r="Q63" s="26">
        <f t="shared" si="1"/>
        <v>54.32</v>
      </c>
      <c r="R63" s="59" t="s">
        <v>34</v>
      </c>
    </row>
    <row r="64" s="1" customFormat="1" spans="1:18">
      <c r="A64" s="30">
        <v>62</v>
      </c>
      <c r="B64" s="30" t="s">
        <v>1033</v>
      </c>
      <c r="C64" s="30">
        <v>20203111</v>
      </c>
      <c r="D64" s="31" t="s">
        <v>1034</v>
      </c>
      <c r="E64" s="30" t="s">
        <v>41</v>
      </c>
      <c r="F64" s="30" t="s">
        <v>149</v>
      </c>
      <c r="G64" s="26">
        <v>60</v>
      </c>
      <c r="H64" s="26">
        <v>85.8</v>
      </c>
      <c r="I64" s="26"/>
      <c r="J64" s="26"/>
      <c r="K64" s="26"/>
      <c r="L64" s="26"/>
      <c r="M64" s="26"/>
      <c r="N64" s="26">
        <f t="shared" si="0"/>
        <v>0</v>
      </c>
      <c r="O64" s="20">
        <v>67</v>
      </c>
      <c r="P64" s="26">
        <v>120</v>
      </c>
      <c r="Q64" s="26">
        <f t="shared" si="1"/>
        <v>54.32</v>
      </c>
      <c r="R64" s="59" t="s">
        <v>34</v>
      </c>
    </row>
    <row r="65" s="1" customFormat="1" spans="1:18">
      <c r="A65" s="30">
        <v>63</v>
      </c>
      <c r="B65" s="30" t="s">
        <v>1035</v>
      </c>
      <c r="C65" s="30">
        <v>20203019</v>
      </c>
      <c r="D65" s="31" t="s">
        <v>1036</v>
      </c>
      <c r="E65" s="30" t="s">
        <v>25</v>
      </c>
      <c r="F65" s="30" t="s">
        <v>149</v>
      </c>
      <c r="G65" s="35">
        <v>80</v>
      </c>
      <c r="H65" s="35">
        <v>87.8</v>
      </c>
      <c r="I65" s="35"/>
      <c r="J65" s="35"/>
      <c r="K65" s="35"/>
      <c r="L65" s="35"/>
      <c r="M65" s="35"/>
      <c r="N65" s="26">
        <f t="shared" si="0"/>
        <v>0</v>
      </c>
      <c r="O65" s="35">
        <v>73</v>
      </c>
      <c r="P65" s="62">
        <v>75</v>
      </c>
      <c r="Q65" s="26">
        <f t="shared" si="1"/>
        <v>54.22</v>
      </c>
      <c r="R65" s="59" t="s">
        <v>34</v>
      </c>
    </row>
    <row r="66" s="1" customFormat="1" spans="1:18">
      <c r="A66" s="30">
        <v>64</v>
      </c>
      <c r="B66" s="30" t="s">
        <v>1037</v>
      </c>
      <c r="C66" s="30">
        <v>20203123</v>
      </c>
      <c r="D66" s="31" t="s">
        <v>1038</v>
      </c>
      <c r="E66" s="30" t="s">
        <v>1039</v>
      </c>
      <c r="F66" s="30" t="s">
        <v>149</v>
      </c>
      <c r="G66" s="26">
        <v>80</v>
      </c>
      <c r="H66" s="26">
        <v>85.7</v>
      </c>
      <c r="I66" s="26"/>
      <c r="J66" s="26"/>
      <c r="K66" s="26"/>
      <c r="L66" s="26"/>
      <c r="M66" s="26"/>
      <c r="N66" s="26">
        <f t="shared" si="0"/>
        <v>0</v>
      </c>
      <c r="O66" s="20">
        <v>78</v>
      </c>
      <c r="P66" s="26">
        <v>60</v>
      </c>
      <c r="Q66" s="26">
        <f t="shared" si="1"/>
        <v>54.155</v>
      </c>
      <c r="R66" s="59" t="s">
        <v>34</v>
      </c>
    </row>
    <row r="67" s="1" customFormat="1" spans="1:18">
      <c r="A67" s="30">
        <v>65</v>
      </c>
      <c r="B67" s="30" t="s">
        <v>1040</v>
      </c>
      <c r="C67" s="30">
        <v>20203144</v>
      </c>
      <c r="D67" s="31" t="s">
        <v>1041</v>
      </c>
      <c r="E67" s="30" t="s">
        <v>37</v>
      </c>
      <c r="F67" s="30" t="s">
        <v>149</v>
      </c>
      <c r="G67" s="22">
        <v>60</v>
      </c>
      <c r="H67" s="22">
        <v>85.5</v>
      </c>
      <c r="I67" s="22"/>
      <c r="J67" s="22"/>
      <c r="K67" s="22"/>
      <c r="L67" s="22"/>
      <c r="M67" s="22"/>
      <c r="N67" s="26">
        <f t="shared" ref="N67:N130" si="2">I67+J67+K67+L67+M67</f>
        <v>0</v>
      </c>
      <c r="O67" s="22">
        <v>72</v>
      </c>
      <c r="P67" s="22">
        <v>98</v>
      </c>
      <c r="Q67" s="26">
        <f t="shared" ref="Q67:Q130" si="3">G67*0.1+H67*0.15+N67*0.3+O67*0.35+P67*0.1</f>
        <v>53.825</v>
      </c>
      <c r="R67" s="59" t="s">
        <v>34</v>
      </c>
    </row>
    <row r="68" s="1" customFormat="1" spans="1:18">
      <c r="A68" s="30">
        <v>66</v>
      </c>
      <c r="B68" s="30" t="s">
        <v>1042</v>
      </c>
      <c r="C68" s="30">
        <v>20203177</v>
      </c>
      <c r="D68" s="31" t="s">
        <v>1043</v>
      </c>
      <c r="E68" s="30" t="s">
        <v>133</v>
      </c>
      <c r="F68" s="30" t="s">
        <v>149</v>
      </c>
      <c r="G68" s="20">
        <v>60</v>
      </c>
      <c r="H68" s="20">
        <v>85</v>
      </c>
      <c r="I68" s="20"/>
      <c r="J68" s="20"/>
      <c r="K68" s="20"/>
      <c r="L68" s="20"/>
      <c r="M68" s="20"/>
      <c r="N68" s="26">
        <f t="shared" si="2"/>
        <v>0</v>
      </c>
      <c r="O68" s="20">
        <v>83</v>
      </c>
      <c r="P68" s="20">
        <v>60</v>
      </c>
      <c r="Q68" s="26">
        <f t="shared" si="3"/>
        <v>53.8</v>
      </c>
      <c r="R68" s="59" t="s">
        <v>34</v>
      </c>
    </row>
    <row r="69" s="1" customFormat="1" spans="1:18">
      <c r="A69" s="30">
        <v>67</v>
      </c>
      <c r="B69" s="32" t="s">
        <v>1044</v>
      </c>
      <c r="C69" s="33" t="s">
        <v>1045</v>
      </c>
      <c r="D69" s="34" t="s">
        <v>1046</v>
      </c>
      <c r="E69" s="33" t="s">
        <v>348</v>
      </c>
      <c r="F69" s="30" t="s">
        <v>149</v>
      </c>
      <c r="G69" s="18">
        <v>60</v>
      </c>
      <c r="H69" s="18">
        <v>85.6</v>
      </c>
      <c r="I69" s="18"/>
      <c r="J69" s="18"/>
      <c r="K69" s="47" t="s">
        <v>936</v>
      </c>
      <c r="L69" s="18"/>
      <c r="M69" s="18"/>
      <c r="N69" s="26">
        <f t="shared" si="2"/>
        <v>30</v>
      </c>
      <c r="O69" s="18">
        <v>74</v>
      </c>
      <c r="P69" s="47" t="s">
        <v>1047</v>
      </c>
      <c r="Q69" s="26">
        <f t="shared" si="3"/>
        <v>53.74</v>
      </c>
      <c r="R69" s="59" t="s">
        <v>34</v>
      </c>
    </row>
    <row r="70" s="1" customFormat="1" ht="14.25" spans="1:18">
      <c r="A70" s="30">
        <v>68</v>
      </c>
      <c r="B70" s="30" t="s">
        <v>1048</v>
      </c>
      <c r="C70" s="36">
        <v>201502120314</v>
      </c>
      <c r="D70" s="31" t="s">
        <v>1049</v>
      </c>
      <c r="E70" s="30" t="s">
        <v>25</v>
      </c>
      <c r="F70" s="30" t="s">
        <v>149</v>
      </c>
      <c r="G70" s="60">
        <v>80</v>
      </c>
      <c r="H70" s="60">
        <v>87.8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"/>
        <v>0</v>
      </c>
      <c r="O70" s="35">
        <v>70</v>
      </c>
      <c r="P70" s="35">
        <v>80</v>
      </c>
      <c r="Q70" s="26">
        <f t="shared" si="3"/>
        <v>53.67</v>
      </c>
      <c r="R70" s="59" t="s">
        <v>34</v>
      </c>
    </row>
    <row r="71" s="1" customFormat="1" spans="1:18">
      <c r="A71" s="30">
        <v>69</v>
      </c>
      <c r="B71" s="30" t="s">
        <v>1050</v>
      </c>
      <c r="C71" s="30">
        <v>20203095</v>
      </c>
      <c r="D71" s="31" t="s">
        <v>1051</v>
      </c>
      <c r="E71" s="30" t="s">
        <v>41</v>
      </c>
      <c r="F71" s="30" t="s">
        <v>149</v>
      </c>
      <c r="G71" s="26">
        <v>60</v>
      </c>
      <c r="H71" s="26">
        <v>85.3</v>
      </c>
      <c r="I71" s="26"/>
      <c r="J71" s="26"/>
      <c r="K71" s="26">
        <v>40</v>
      </c>
      <c r="L71" s="26"/>
      <c r="M71" s="26"/>
      <c r="N71" s="26">
        <f t="shared" si="2"/>
        <v>40</v>
      </c>
      <c r="O71" s="20">
        <v>65</v>
      </c>
      <c r="P71" s="26"/>
      <c r="Q71" s="26">
        <f t="shared" si="3"/>
        <v>53.545</v>
      </c>
      <c r="R71" s="59" t="s">
        <v>34</v>
      </c>
    </row>
    <row r="72" s="1" customFormat="1" spans="1:18">
      <c r="A72" s="30">
        <v>70</v>
      </c>
      <c r="B72" s="30" t="s">
        <v>1052</v>
      </c>
      <c r="C72" s="186" t="s">
        <v>1053</v>
      </c>
      <c r="D72" s="31" t="s">
        <v>1054</v>
      </c>
      <c r="E72" s="30" t="s">
        <v>37</v>
      </c>
      <c r="F72" s="30" t="s">
        <v>149</v>
      </c>
      <c r="G72" s="35">
        <v>60</v>
      </c>
      <c r="H72" s="54">
        <v>84.3</v>
      </c>
      <c r="I72" s="35"/>
      <c r="J72" s="35"/>
      <c r="K72" s="35"/>
      <c r="L72" s="35"/>
      <c r="M72" s="35"/>
      <c r="N72" s="26">
        <f t="shared" si="2"/>
        <v>0</v>
      </c>
      <c r="O72" s="35">
        <v>74</v>
      </c>
      <c r="P72" s="35">
        <v>90</v>
      </c>
      <c r="Q72" s="26">
        <f t="shared" si="3"/>
        <v>53.545</v>
      </c>
      <c r="R72" s="59" t="s">
        <v>34</v>
      </c>
    </row>
    <row r="73" s="1" customFormat="1" spans="1:18">
      <c r="A73" s="30">
        <v>71</v>
      </c>
      <c r="B73" s="30" t="s">
        <v>1055</v>
      </c>
      <c r="C73" s="30">
        <v>20203191</v>
      </c>
      <c r="D73" s="31" t="s">
        <v>1056</v>
      </c>
      <c r="E73" s="30" t="s">
        <v>54</v>
      </c>
      <c r="F73" s="30" t="s">
        <v>149</v>
      </c>
      <c r="G73" s="20">
        <v>60</v>
      </c>
      <c r="H73" s="20">
        <v>85.8</v>
      </c>
      <c r="I73" s="20"/>
      <c r="J73" s="20"/>
      <c r="K73" s="20">
        <v>30</v>
      </c>
      <c r="L73" s="20"/>
      <c r="M73" s="20"/>
      <c r="N73" s="26">
        <f t="shared" si="2"/>
        <v>30</v>
      </c>
      <c r="O73" s="20">
        <v>73</v>
      </c>
      <c r="P73" s="20"/>
      <c r="Q73" s="26">
        <f t="shared" si="3"/>
        <v>53.42</v>
      </c>
      <c r="R73" s="59" t="s">
        <v>34</v>
      </c>
    </row>
    <row r="74" s="1" customFormat="1" spans="1:18">
      <c r="A74" s="30">
        <v>72</v>
      </c>
      <c r="B74" s="33" t="s">
        <v>1057</v>
      </c>
      <c r="C74" s="33">
        <v>20203081</v>
      </c>
      <c r="D74" s="31" t="s">
        <v>542</v>
      </c>
      <c r="E74" s="33" t="s">
        <v>20</v>
      </c>
      <c r="F74" s="30" t="s">
        <v>149</v>
      </c>
      <c r="G74" s="27">
        <v>60</v>
      </c>
      <c r="H74" s="27">
        <v>85.4</v>
      </c>
      <c r="I74" s="27"/>
      <c r="J74" s="27"/>
      <c r="K74" s="27">
        <v>30</v>
      </c>
      <c r="L74" s="27"/>
      <c r="M74" s="27"/>
      <c r="N74" s="26">
        <f t="shared" si="2"/>
        <v>30</v>
      </c>
      <c r="O74" s="27">
        <v>73</v>
      </c>
      <c r="P74" s="27"/>
      <c r="Q74" s="26">
        <f t="shared" si="3"/>
        <v>53.36</v>
      </c>
      <c r="R74" s="59" t="s">
        <v>34</v>
      </c>
    </row>
    <row r="75" s="1" customFormat="1" spans="1:18">
      <c r="A75" s="30">
        <v>73</v>
      </c>
      <c r="B75" s="30" t="s">
        <v>1058</v>
      </c>
      <c r="C75" s="30">
        <v>20203190</v>
      </c>
      <c r="D75" s="31" t="s">
        <v>1059</v>
      </c>
      <c r="E75" s="30" t="s">
        <v>54</v>
      </c>
      <c r="F75" s="30" t="s">
        <v>149</v>
      </c>
      <c r="G75" s="41">
        <v>100</v>
      </c>
      <c r="H75" s="20">
        <v>85.4</v>
      </c>
      <c r="I75" s="20"/>
      <c r="J75" s="20"/>
      <c r="K75" s="41">
        <v>0</v>
      </c>
      <c r="L75" s="20"/>
      <c r="M75" s="20"/>
      <c r="N75" s="26">
        <f t="shared" si="2"/>
        <v>0</v>
      </c>
      <c r="O75" s="20">
        <v>70</v>
      </c>
      <c r="P75" s="20">
        <v>60</v>
      </c>
      <c r="Q75" s="26">
        <f t="shared" si="3"/>
        <v>53.31</v>
      </c>
      <c r="R75" s="59" t="s">
        <v>34</v>
      </c>
    </row>
    <row r="76" s="1" customFormat="1" spans="1:18">
      <c r="A76" s="30">
        <v>74</v>
      </c>
      <c r="B76" s="31" t="s">
        <v>1060</v>
      </c>
      <c r="C76" s="36">
        <v>20203031</v>
      </c>
      <c r="D76" s="31" t="s">
        <v>1061</v>
      </c>
      <c r="E76" s="36" t="s">
        <v>25</v>
      </c>
      <c r="F76" s="30" t="s">
        <v>149</v>
      </c>
      <c r="G76" s="24">
        <v>60</v>
      </c>
      <c r="H76" s="24">
        <v>81.8</v>
      </c>
      <c r="I76" s="24"/>
      <c r="J76" s="24"/>
      <c r="K76" s="24"/>
      <c r="L76" s="24"/>
      <c r="M76" s="24"/>
      <c r="N76" s="26">
        <f t="shared" si="2"/>
        <v>0</v>
      </c>
      <c r="O76" s="24">
        <v>72</v>
      </c>
      <c r="P76" s="25">
        <v>96</v>
      </c>
      <c r="Q76" s="26">
        <f t="shared" si="3"/>
        <v>53.07</v>
      </c>
      <c r="R76" s="59" t="s">
        <v>34</v>
      </c>
    </row>
    <row r="77" s="1" customFormat="1" spans="1:18">
      <c r="A77" s="30">
        <v>75</v>
      </c>
      <c r="B77" s="30" t="s">
        <v>1062</v>
      </c>
      <c r="C77" s="30">
        <v>20203185</v>
      </c>
      <c r="D77" s="31" t="s">
        <v>1063</v>
      </c>
      <c r="E77" s="30" t="s">
        <v>1064</v>
      </c>
      <c r="F77" s="30" t="s">
        <v>149</v>
      </c>
      <c r="G77" s="20">
        <v>60</v>
      </c>
      <c r="H77" s="20">
        <v>86.1</v>
      </c>
      <c r="I77" s="20"/>
      <c r="J77" s="20"/>
      <c r="K77" s="45">
        <v>25</v>
      </c>
      <c r="L77" s="20"/>
      <c r="M77" s="20"/>
      <c r="N77" s="26">
        <f t="shared" si="2"/>
        <v>25</v>
      </c>
      <c r="O77" s="20">
        <v>76</v>
      </c>
      <c r="P77" s="20"/>
      <c r="Q77" s="26">
        <f t="shared" si="3"/>
        <v>53.015</v>
      </c>
      <c r="R77" s="59" t="s">
        <v>34</v>
      </c>
    </row>
    <row r="78" spans="1:18">
      <c r="A78" s="30">
        <v>76</v>
      </c>
      <c r="B78" s="30" t="s">
        <v>1065</v>
      </c>
      <c r="C78" s="36" t="s">
        <v>1066</v>
      </c>
      <c r="D78" s="31" t="s">
        <v>1067</v>
      </c>
      <c r="E78" s="30" t="s">
        <v>29</v>
      </c>
      <c r="F78" s="30" t="s">
        <v>149</v>
      </c>
      <c r="G78" s="35">
        <v>60</v>
      </c>
      <c r="H78" s="35">
        <v>87.9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6">
        <f t="shared" si="2"/>
        <v>0</v>
      </c>
      <c r="O78" s="35">
        <v>75</v>
      </c>
      <c r="P78" s="54">
        <v>75</v>
      </c>
      <c r="Q78" s="26">
        <f t="shared" si="3"/>
        <v>52.935</v>
      </c>
      <c r="R78" s="59" t="s">
        <v>34</v>
      </c>
    </row>
    <row r="79" spans="1:18">
      <c r="A79" s="30">
        <v>77</v>
      </c>
      <c r="B79" s="30" t="s">
        <v>1068</v>
      </c>
      <c r="C79" s="30">
        <v>20203126</v>
      </c>
      <c r="D79" s="31" t="s">
        <v>1069</v>
      </c>
      <c r="E79" s="30" t="s">
        <v>50</v>
      </c>
      <c r="F79" s="30" t="s">
        <v>149</v>
      </c>
      <c r="G79" s="26">
        <v>100</v>
      </c>
      <c r="H79" s="26">
        <v>86.6</v>
      </c>
      <c r="I79" s="26"/>
      <c r="J79" s="26"/>
      <c r="K79" s="26"/>
      <c r="L79" s="26"/>
      <c r="M79" s="26"/>
      <c r="N79" s="26">
        <f t="shared" si="2"/>
        <v>0</v>
      </c>
      <c r="O79" s="20">
        <v>74</v>
      </c>
      <c r="P79" s="26">
        <v>40</v>
      </c>
      <c r="Q79" s="26">
        <f t="shared" si="3"/>
        <v>52.89</v>
      </c>
      <c r="R79" s="59" t="s">
        <v>34</v>
      </c>
    </row>
    <row r="80" spans="1:18">
      <c r="A80" s="30">
        <v>78</v>
      </c>
      <c r="B80" s="30" t="s">
        <v>1070</v>
      </c>
      <c r="C80" s="186" t="s">
        <v>1071</v>
      </c>
      <c r="D80" s="31" t="s">
        <v>1072</v>
      </c>
      <c r="E80" s="30" t="s">
        <v>29</v>
      </c>
      <c r="F80" s="30" t="s">
        <v>149</v>
      </c>
      <c r="G80" s="35">
        <v>60</v>
      </c>
      <c r="H80" s="35">
        <v>84.5</v>
      </c>
      <c r="I80" s="35"/>
      <c r="J80" s="35"/>
      <c r="K80" s="35"/>
      <c r="L80" s="35"/>
      <c r="M80" s="35"/>
      <c r="N80" s="26">
        <f t="shared" si="2"/>
        <v>0</v>
      </c>
      <c r="O80" s="35">
        <v>76</v>
      </c>
      <c r="P80" s="54">
        <v>76</v>
      </c>
      <c r="Q80" s="26">
        <f t="shared" si="3"/>
        <v>52.875</v>
      </c>
      <c r="R80" s="59" t="s">
        <v>34</v>
      </c>
    </row>
    <row r="81" spans="1:18">
      <c r="A81" s="30">
        <v>79</v>
      </c>
      <c r="B81" s="30" t="s">
        <v>1073</v>
      </c>
      <c r="C81" s="30">
        <v>20203017</v>
      </c>
      <c r="D81" s="31" t="s">
        <v>1074</v>
      </c>
      <c r="E81" s="30" t="s">
        <v>25</v>
      </c>
      <c r="F81" s="30" t="s">
        <v>149</v>
      </c>
      <c r="G81" s="37">
        <v>60</v>
      </c>
      <c r="H81" s="26">
        <v>84.1</v>
      </c>
      <c r="I81" s="26"/>
      <c r="J81" s="26"/>
      <c r="K81" s="26"/>
      <c r="L81" s="26"/>
      <c r="M81" s="26"/>
      <c r="N81" s="26">
        <f t="shared" si="2"/>
        <v>0</v>
      </c>
      <c r="O81" s="26">
        <v>80</v>
      </c>
      <c r="P81" s="37">
        <v>60</v>
      </c>
      <c r="Q81" s="26">
        <f t="shared" si="3"/>
        <v>52.615</v>
      </c>
      <c r="R81" s="59" t="s">
        <v>34</v>
      </c>
    </row>
    <row r="82" spans="1:18">
      <c r="A82" s="30">
        <v>80</v>
      </c>
      <c r="B82" s="30" t="s">
        <v>1075</v>
      </c>
      <c r="C82" s="30">
        <v>20203112</v>
      </c>
      <c r="D82" s="31" t="s">
        <v>1076</v>
      </c>
      <c r="E82" s="30" t="s">
        <v>50</v>
      </c>
      <c r="F82" s="30" t="s">
        <v>149</v>
      </c>
      <c r="G82" s="26">
        <v>60</v>
      </c>
      <c r="H82" s="26">
        <v>85</v>
      </c>
      <c r="I82" s="26"/>
      <c r="J82" s="26"/>
      <c r="K82" s="26"/>
      <c r="L82" s="26"/>
      <c r="M82" s="26"/>
      <c r="N82" s="26">
        <f t="shared" si="2"/>
        <v>0</v>
      </c>
      <c r="O82" s="20">
        <v>79</v>
      </c>
      <c r="P82" s="26">
        <v>60</v>
      </c>
      <c r="Q82" s="26">
        <f t="shared" si="3"/>
        <v>52.4</v>
      </c>
      <c r="R82" s="59" t="s">
        <v>34</v>
      </c>
    </row>
    <row r="83" spans="1:18">
      <c r="A83" s="30">
        <v>81</v>
      </c>
      <c r="B83" s="32" t="s">
        <v>1077</v>
      </c>
      <c r="C83" s="33" t="s">
        <v>1078</v>
      </c>
      <c r="D83" s="34" t="s">
        <v>1079</v>
      </c>
      <c r="E83" s="33" t="s">
        <v>348</v>
      </c>
      <c r="F83" s="30" t="s">
        <v>149</v>
      </c>
      <c r="G83" s="18">
        <v>60</v>
      </c>
      <c r="H83" s="18">
        <v>86.3</v>
      </c>
      <c r="I83" s="18"/>
      <c r="J83" s="18"/>
      <c r="K83" s="18"/>
      <c r="L83" s="18"/>
      <c r="M83" s="18"/>
      <c r="N83" s="26">
        <f t="shared" si="2"/>
        <v>0</v>
      </c>
      <c r="O83" s="18">
        <v>69</v>
      </c>
      <c r="P83" s="47" t="s">
        <v>1080</v>
      </c>
      <c r="Q83" s="26">
        <f t="shared" si="3"/>
        <v>52.095</v>
      </c>
      <c r="R83" s="59" t="s">
        <v>34</v>
      </c>
    </row>
    <row r="84" spans="1:18">
      <c r="A84" s="30">
        <v>82</v>
      </c>
      <c r="B84" s="32" t="s">
        <v>1081</v>
      </c>
      <c r="C84" s="33" t="s">
        <v>1082</v>
      </c>
      <c r="D84" s="34" t="s">
        <v>1083</v>
      </c>
      <c r="E84" s="33" t="s">
        <v>348</v>
      </c>
      <c r="F84" s="30" t="s">
        <v>149</v>
      </c>
      <c r="G84" s="18">
        <v>60</v>
      </c>
      <c r="H84" s="18">
        <v>87.1</v>
      </c>
      <c r="I84" s="18"/>
      <c r="J84" s="18"/>
      <c r="K84" s="18"/>
      <c r="L84" s="18"/>
      <c r="M84" s="18"/>
      <c r="N84" s="26">
        <f t="shared" si="2"/>
        <v>0</v>
      </c>
      <c r="O84" s="18">
        <v>77</v>
      </c>
      <c r="P84" s="47" t="s">
        <v>925</v>
      </c>
      <c r="Q84" s="26">
        <f t="shared" si="3"/>
        <v>52.015</v>
      </c>
      <c r="R84" s="59" t="s">
        <v>34</v>
      </c>
    </row>
    <row r="85" spans="1:18">
      <c r="A85" s="30">
        <v>83</v>
      </c>
      <c r="B85" s="33" t="s">
        <v>1084</v>
      </c>
      <c r="C85" s="33" t="s">
        <v>1085</v>
      </c>
      <c r="D85" s="31" t="s">
        <v>1086</v>
      </c>
      <c r="E85" s="33" t="s">
        <v>20</v>
      </c>
      <c r="F85" s="30" t="s">
        <v>149</v>
      </c>
      <c r="G85" s="27" t="s">
        <v>925</v>
      </c>
      <c r="H85" s="27" t="s">
        <v>1087</v>
      </c>
      <c r="I85" s="27"/>
      <c r="J85" s="27"/>
      <c r="K85" s="27" t="s">
        <v>936</v>
      </c>
      <c r="L85" s="27"/>
      <c r="M85" s="27"/>
      <c r="N85" s="26">
        <f t="shared" si="2"/>
        <v>30</v>
      </c>
      <c r="O85" s="27">
        <v>70</v>
      </c>
      <c r="P85" s="27"/>
      <c r="Q85" s="26">
        <f t="shared" si="3"/>
        <v>52.01</v>
      </c>
      <c r="R85" s="59" t="s">
        <v>34</v>
      </c>
    </row>
    <row r="86" spans="1:18">
      <c r="A86" s="30">
        <v>84</v>
      </c>
      <c r="B86" s="30" t="s">
        <v>1088</v>
      </c>
      <c r="C86" s="30">
        <v>20203150</v>
      </c>
      <c r="D86" s="31" t="s">
        <v>1089</v>
      </c>
      <c r="E86" s="30" t="s">
        <v>37</v>
      </c>
      <c r="F86" s="30" t="s">
        <v>149</v>
      </c>
      <c r="G86" s="22">
        <v>60</v>
      </c>
      <c r="H86" s="22">
        <v>84.5</v>
      </c>
      <c r="I86" s="22"/>
      <c r="J86" s="22"/>
      <c r="K86" s="22"/>
      <c r="L86" s="22"/>
      <c r="M86" s="22"/>
      <c r="N86" s="26">
        <f t="shared" si="2"/>
        <v>0</v>
      </c>
      <c r="O86" s="22">
        <v>95</v>
      </c>
      <c r="P86" s="22"/>
      <c r="Q86" s="26">
        <f t="shared" si="3"/>
        <v>51.925</v>
      </c>
      <c r="R86" s="59" t="s">
        <v>34</v>
      </c>
    </row>
    <row r="87" spans="1:18">
      <c r="A87" s="30">
        <v>85</v>
      </c>
      <c r="B87" s="33" t="s">
        <v>1090</v>
      </c>
      <c r="C87" s="33">
        <v>20203091</v>
      </c>
      <c r="D87" s="31" t="s">
        <v>1091</v>
      </c>
      <c r="E87" s="33" t="s">
        <v>20</v>
      </c>
      <c r="F87" s="30" t="s">
        <v>149</v>
      </c>
      <c r="G87" s="27" t="s">
        <v>925</v>
      </c>
      <c r="H87" s="27" t="s">
        <v>1092</v>
      </c>
      <c r="I87" s="27"/>
      <c r="J87" s="27"/>
      <c r="K87" s="55" t="s">
        <v>936</v>
      </c>
      <c r="L87" s="27"/>
      <c r="M87" s="27"/>
      <c r="N87" s="26">
        <f t="shared" si="2"/>
        <v>30</v>
      </c>
      <c r="O87" s="27">
        <v>70</v>
      </c>
      <c r="P87" s="27"/>
      <c r="Q87" s="26">
        <f t="shared" si="3"/>
        <v>51.8</v>
      </c>
      <c r="R87" s="59" t="s">
        <v>34</v>
      </c>
    </row>
    <row r="88" spans="1:18">
      <c r="A88" s="30">
        <v>86</v>
      </c>
      <c r="B88" s="30" t="s">
        <v>1093</v>
      </c>
      <c r="C88" s="30">
        <v>20203105</v>
      </c>
      <c r="D88" s="31" t="s">
        <v>1094</v>
      </c>
      <c r="E88" s="30" t="s">
        <v>974</v>
      </c>
      <c r="F88" s="30" t="s">
        <v>149</v>
      </c>
      <c r="G88" s="26">
        <v>60</v>
      </c>
      <c r="H88" s="26">
        <v>84</v>
      </c>
      <c r="I88" s="26"/>
      <c r="J88" s="26"/>
      <c r="K88" s="26"/>
      <c r="L88" s="26"/>
      <c r="M88" s="26"/>
      <c r="N88" s="26">
        <f t="shared" si="2"/>
        <v>0</v>
      </c>
      <c r="O88" s="20">
        <v>70</v>
      </c>
      <c r="P88" s="26">
        <v>85</v>
      </c>
      <c r="Q88" s="26">
        <f t="shared" si="3"/>
        <v>51.6</v>
      </c>
      <c r="R88" s="59" t="s">
        <v>34</v>
      </c>
    </row>
    <row r="89" spans="1:18">
      <c r="A89" s="30">
        <v>87</v>
      </c>
      <c r="B89" s="33" t="s">
        <v>1095</v>
      </c>
      <c r="C89" s="33" t="s">
        <v>1096</v>
      </c>
      <c r="D89" s="31" t="s">
        <v>1097</v>
      </c>
      <c r="E89" s="33" t="s">
        <v>20</v>
      </c>
      <c r="F89" s="30" t="s">
        <v>149</v>
      </c>
      <c r="G89" s="27" t="s">
        <v>925</v>
      </c>
      <c r="H89" s="27" t="s">
        <v>1098</v>
      </c>
      <c r="I89" s="27"/>
      <c r="J89" s="27"/>
      <c r="K89" s="27" t="s">
        <v>936</v>
      </c>
      <c r="L89" s="27"/>
      <c r="M89" s="27"/>
      <c r="N89" s="26">
        <f t="shared" si="2"/>
        <v>30</v>
      </c>
      <c r="O89" s="27">
        <v>66</v>
      </c>
      <c r="P89" s="27"/>
      <c r="Q89" s="26">
        <f t="shared" si="3"/>
        <v>51.135</v>
      </c>
      <c r="R89" s="59" t="s">
        <v>34</v>
      </c>
    </row>
    <row r="90" spans="1:18">
      <c r="A90" s="30">
        <v>88</v>
      </c>
      <c r="B90" s="30" t="s">
        <v>1099</v>
      </c>
      <c r="C90" s="186" t="s">
        <v>1100</v>
      </c>
      <c r="D90" s="31" t="s">
        <v>1101</v>
      </c>
      <c r="E90" s="30" t="s">
        <v>29</v>
      </c>
      <c r="F90" s="30" t="s">
        <v>149</v>
      </c>
      <c r="G90" s="35">
        <v>80</v>
      </c>
      <c r="H90" s="35">
        <v>83</v>
      </c>
      <c r="I90" s="35"/>
      <c r="J90" s="35"/>
      <c r="K90" s="35"/>
      <c r="L90" s="35"/>
      <c r="M90" s="35"/>
      <c r="N90" s="26">
        <f t="shared" si="2"/>
        <v>0</v>
      </c>
      <c r="O90" s="35">
        <v>67</v>
      </c>
      <c r="P90" s="54">
        <v>72</v>
      </c>
      <c r="Q90" s="26">
        <f t="shared" si="3"/>
        <v>51.1</v>
      </c>
      <c r="R90" s="59" t="s">
        <v>34</v>
      </c>
    </row>
    <row r="91" spans="1:18">
      <c r="A91" s="30">
        <v>89</v>
      </c>
      <c r="B91" s="32" t="s">
        <v>1102</v>
      </c>
      <c r="C91" s="33" t="s">
        <v>1103</v>
      </c>
      <c r="D91" s="34" t="s">
        <v>1104</v>
      </c>
      <c r="E91" s="33" t="s">
        <v>348</v>
      </c>
      <c r="F91" s="30" t="s">
        <v>149</v>
      </c>
      <c r="G91" s="18" t="s">
        <v>925</v>
      </c>
      <c r="H91" s="18" t="s">
        <v>1018</v>
      </c>
      <c r="I91" s="18"/>
      <c r="J91" s="18"/>
      <c r="K91" s="18" t="s">
        <v>1105</v>
      </c>
      <c r="L91" s="18"/>
      <c r="M91" s="18"/>
      <c r="N91" s="26">
        <f t="shared" si="2"/>
        <v>10</v>
      </c>
      <c r="O91" s="18">
        <v>83</v>
      </c>
      <c r="P91" s="18"/>
      <c r="Q91" s="26">
        <f t="shared" si="3"/>
        <v>51.07</v>
      </c>
      <c r="R91" s="59" t="s">
        <v>34</v>
      </c>
    </row>
    <row r="92" spans="1:18">
      <c r="A92" s="30">
        <v>90</v>
      </c>
      <c r="B92" s="30" t="s">
        <v>1106</v>
      </c>
      <c r="C92" s="30">
        <v>20203102</v>
      </c>
      <c r="D92" s="31" t="s">
        <v>1107</v>
      </c>
      <c r="E92" s="30" t="s">
        <v>41</v>
      </c>
      <c r="F92" s="30" t="s">
        <v>149</v>
      </c>
      <c r="G92" s="26">
        <v>60</v>
      </c>
      <c r="H92" s="26">
        <v>86.4</v>
      </c>
      <c r="I92" s="26"/>
      <c r="J92" s="26"/>
      <c r="K92" s="26">
        <v>30</v>
      </c>
      <c r="L92" s="26"/>
      <c r="M92" s="26"/>
      <c r="N92" s="26">
        <f t="shared" si="2"/>
        <v>30</v>
      </c>
      <c r="O92" s="20">
        <v>66</v>
      </c>
      <c r="P92" s="26"/>
      <c r="Q92" s="26">
        <f t="shared" si="3"/>
        <v>51.06</v>
      </c>
      <c r="R92" s="59" t="s">
        <v>34</v>
      </c>
    </row>
    <row r="93" spans="1:18">
      <c r="A93" s="30">
        <v>91</v>
      </c>
      <c r="B93" s="30" t="s">
        <v>1108</v>
      </c>
      <c r="C93" s="36" t="s">
        <v>1109</v>
      </c>
      <c r="D93" s="31" t="s">
        <v>1110</v>
      </c>
      <c r="E93" s="30" t="s">
        <v>29</v>
      </c>
      <c r="F93" s="30" t="s">
        <v>149</v>
      </c>
      <c r="G93" s="22">
        <v>60</v>
      </c>
      <c r="H93" s="22">
        <v>86.9</v>
      </c>
      <c r="I93" s="22"/>
      <c r="J93" s="22"/>
      <c r="K93" s="22"/>
      <c r="L93" s="22"/>
      <c r="M93" s="22"/>
      <c r="N93" s="26">
        <f t="shared" si="2"/>
        <v>0</v>
      </c>
      <c r="O93" s="22">
        <v>68</v>
      </c>
      <c r="P93" s="37">
        <v>82</v>
      </c>
      <c r="Q93" s="26">
        <f t="shared" si="3"/>
        <v>51.035</v>
      </c>
      <c r="R93" s="59" t="s">
        <v>34</v>
      </c>
    </row>
    <row r="94" spans="1:18">
      <c r="A94" s="30">
        <v>92</v>
      </c>
      <c r="B94" s="32" t="s">
        <v>1111</v>
      </c>
      <c r="C94" s="33" t="s">
        <v>1112</v>
      </c>
      <c r="D94" s="34" t="s">
        <v>1113</v>
      </c>
      <c r="E94" s="33" t="s">
        <v>348</v>
      </c>
      <c r="F94" s="30" t="s">
        <v>149</v>
      </c>
      <c r="G94" s="18">
        <v>60</v>
      </c>
      <c r="H94" s="18">
        <v>86.5</v>
      </c>
      <c r="I94" s="18"/>
      <c r="J94" s="18"/>
      <c r="K94" s="18"/>
      <c r="L94" s="18"/>
      <c r="M94" s="18"/>
      <c r="N94" s="26">
        <f t="shared" si="2"/>
        <v>0</v>
      </c>
      <c r="O94" s="18">
        <v>80</v>
      </c>
      <c r="P94" s="18">
        <v>40</v>
      </c>
      <c r="Q94" s="26">
        <f t="shared" si="3"/>
        <v>50.975</v>
      </c>
      <c r="R94" s="59" t="s">
        <v>34</v>
      </c>
    </row>
    <row r="95" spans="1:18">
      <c r="A95" s="30">
        <v>93</v>
      </c>
      <c r="B95" s="30" t="s">
        <v>1114</v>
      </c>
      <c r="C95" s="30">
        <v>20203116</v>
      </c>
      <c r="D95" s="31" t="s">
        <v>1115</v>
      </c>
      <c r="E95" s="30" t="s">
        <v>1039</v>
      </c>
      <c r="F95" s="30" t="s">
        <v>149</v>
      </c>
      <c r="G95" s="26">
        <v>40</v>
      </c>
      <c r="H95" s="26">
        <v>84.4</v>
      </c>
      <c r="I95" s="26"/>
      <c r="J95" s="26"/>
      <c r="K95" s="26"/>
      <c r="L95" s="26"/>
      <c r="M95" s="26"/>
      <c r="N95" s="26">
        <f t="shared" si="2"/>
        <v>0</v>
      </c>
      <c r="O95" s="20">
        <v>88</v>
      </c>
      <c r="P95" s="26">
        <v>33.75</v>
      </c>
      <c r="Q95" s="26">
        <f t="shared" si="3"/>
        <v>50.835</v>
      </c>
      <c r="R95" s="59" t="s">
        <v>34</v>
      </c>
    </row>
    <row r="96" spans="1:18">
      <c r="A96" s="30">
        <v>94</v>
      </c>
      <c r="B96" s="31" t="s">
        <v>1116</v>
      </c>
      <c r="C96" s="36">
        <v>201502120117</v>
      </c>
      <c r="D96" s="31" t="s">
        <v>1117</v>
      </c>
      <c r="E96" s="36" t="s">
        <v>25</v>
      </c>
      <c r="F96" s="30" t="s">
        <v>149</v>
      </c>
      <c r="G96" s="24">
        <v>60</v>
      </c>
      <c r="H96" s="24">
        <v>86.1</v>
      </c>
      <c r="I96" s="24"/>
      <c r="J96" s="24">
        <v>20</v>
      </c>
      <c r="K96" s="24"/>
      <c r="L96" s="24"/>
      <c r="M96" s="24"/>
      <c r="N96" s="26">
        <f t="shared" si="2"/>
        <v>20</v>
      </c>
      <c r="O96" s="24">
        <v>74</v>
      </c>
      <c r="P96" s="24">
        <v>0</v>
      </c>
      <c r="Q96" s="26">
        <f t="shared" si="3"/>
        <v>50.815</v>
      </c>
      <c r="R96" s="59" t="s">
        <v>34</v>
      </c>
    </row>
    <row r="97" spans="1:18">
      <c r="A97" s="30">
        <v>95</v>
      </c>
      <c r="B97" s="31" t="s">
        <v>1118</v>
      </c>
      <c r="C97" s="36">
        <v>201502120139</v>
      </c>
      <c r="D97" s="31" t="s">
        <v>1119</v>
      </c>
      <c r="E97" s="36" t="s">
        <v>25</v>
      </c>
      <c r="F97" s="30" t="s">
        <v>149</v>
      </c>
      <c r="G97" s="24">
        <v>80</v>
      </c>
      <c r="H97" s="24">
        <v>85.5</v>
      </c>
      <c r="I97" s="24"/>
      <c r="J97" s="24"/>
      <c r="K97" s="24"/>
      <c r="L97" s="24"/>
      <c r="M97" s="24"/>
      <c r="N97" s="26">
        <f t="shared" si="2"/>
        <v>0</v>
      </c>
      <c r="O97" s="24">
        <v>74</v>
      </c>
      <c r="P97" s="24">
        <v>40</v>
      </c>
      <c r="Q97" s="26">
        <f t="shared" si="3"/>
        <v>50.725</v>
      </c>
      <c r="R97" s="59" t="s">
        <v>34</v>
      </c>
    </row>
    <row r="98" spans="1:18">
      <c r="A98" s="30">
        <v>96</v>
      </c>
      <c r="B98" s="30" t="s">
        <v>1120</v>
      </c>
      <c r="C98" s="30">
        <v>20203020</v>
      </c>
      <c r="D98" s="31" t="s">
        <v>1121</v>
      </c>
      <c r="E98" s="30" t="s">
        <v>25</v>
      </c>
      <c r="F98" s="30" t="s">
        <v>149</v>
      </c>
      <c r="G98" s="26">
        <v>80</v>
      </c>
      <c r="H98" s="26">
        <v>86.6</v>
      </c>
      <c r="I98" s="26"/>
      <c r="J98" s="26"/>
      <c r="K98" s="26"/>
      <c r="L98" s="26"/>
      <c r="M98" s="26"/>
      <c r="N98" s="26">
        <f t="shared" si="2"/>
        <v>0</v>
      </c>
      <c r="O98" s="26">
        <v>76</v>
      </c>
      <c r="P98" s="26">
        <v>30</v>
      </c>
      <c r="Q98" s="26">
        <f t="shared" si="3"/>
        <v>50.59</v>
      </c>
      <c r="R98" s="59" t="s">
        <v>34</v>
      </c>
    </row>
    <row r="99" spans="1:18">
      <c r="A99" s="30">
        <v>97</v>
      </c>
      <c r="B99" s="31" t="s">
        <v>1122</v>
      </c>
      <c r="C99" s="36">
        <v>20203027</v>
      </c>
      <c r="D99" s="31" t="s">
        <v>1123</v>
      </c>
      <c r="E99" s="36" t="s">
        <v>25</v>
      </c>
      <c r="F99" s="30" t="s">
        <v>149</v>
      </c>
      <c r="G99" s="24">
        <v>60</v>
      </c>
      <c r="H99" s="24">
        <v>87</v>
      </c>
      <c r="I99" s="24"/>
      <c r="J99" s="24"/>
      <c r="K99" s="24"/>
      <c r="L99" s="24"/>
      <c r="M99" s="24"/>
      <c r="N99" s="26">
        <f t="shared" si="2"/>
        <v>0</v>
      </c>
      <c r="O99" s="24">
        <v>81</v>
      </c>
      <c r="P99" s="51">
        <v>30</v>
      </c>
      <c r="Q99" s="26">
        <f t="shared" si="3"/>
        <v>50.4</v>
      </c>
      <c r="R99" s="59" t="s">
        <v>34</v>
      </c>
    </row>
    <row r="100" spans="1:18">
      <c r="A100" s="30">
        <v>98</v>
      </c>
      <c r="B100" s="30" t="s">
        <v>1124</v>
      </c>
      <c r="C100" s="30">
        <v>20203122</v>
      </c>
      <c r="D100" s="31" t="s">
        <v>1125</v>
      </c>
      <c r="E100" s="30" t="s">
        <v>50</v>
      </c>
      <c r="F100" s="30" t="s">
        <v>149</v>
      </c>
      <c r="G100" s="26">
        <v>60</v>
      </c>
      <c r="H100" s="26">
        <v>89.6</v>
      </c>
      <c r="I100" s="26"/>
      <c r="J100" s="26"/>
      <c r="K100" s="26"/>
      <c r="L100" s="26"/>
      <c r="M100" s="26"/>
      <c r="N100" s="26">
        <f t="shared" si="2"/>
        <v>0</v>
      </c>
      <c r="O100" s="20">
        <v>77</v>
      </c>
      <c r="P100" s="26">
        <v>40</v>
      </c>
      <c r="Q100" s="26">
        <f t="shared" si="3"/>
        <v>50.39</v>
      </c>
      <c r="R100" s="59" t="s">
        <v>34</v>
      </c>
    </row>
    <row r="101" spans="1:18">
      <c r="A101" s="30">
        <v>99</v>
      </c>
      <c r="B101" s="30" t="s">
        <v>1126</v>
      </c>
      <c r="C101" s="30">
        <v>20203012</v>
      </c>
      <c r="D101" s="31" t="s">
        <v>300</v>
      </c>
      <c r="E101" s="36" t="s">
        <v>25</v>
      </c>
      <c r="F101" s="30" t="s">
        <v>149</v>
      </c>
      <c r="G101" s="26">
        <v>60</v>
      </c>
      <c r="H101" s="26">
        <v>85.6</v>
      </c>
      <c r="I101" s="26"/>
      <c r="J101" s="26"/>
      <c r="K101" s="53">
        <v>10</v>
      </c>
      <c r="L101" s="26"/>
      <c r="M101" s="26"/>
      <c r="N101" s="26">
        <f t="shared" si="2"/>
        <v>10</v>
      </c>
      <c r="O101" s="26">
        <v>70</v>
      </c>
      <c r="P101" s="26">
        <v>40</v>
      </c>
      <c r="Q101" s="26">
        <f t="shared" si="3"/>
        <v>50.34</v>
      </c>
      <c r="R101" s="59" t="s">
        <v>34</v>
      </c>
    </row>
    <row r="102" spans="1:18">
      <c r="A102" s="30">
        <v>100</v>
      </c>
      <c r="B102" s="30" t="s">
        <v>1127</v>
      </c>
      <c r="C102" s="30">
        <v>20203118</v>
      </c>
      <c r="D102" s="31" t="s">
        <v>1128</v>
      </c>
      <c r="E102" s="30" t="s">
        <v>50</v>
      </c>
      <c r="F102" s="30" t="s">
        <v>149</v>
      </c>
      <c r="G102" s="26">
        <v>60</v>
      </c>
      <c r="H102" s="26">
        <v>87.3</v>
      </c>
      <c r="I102" s="26"/>
      <c r="J102" s="26"/>
      <c r="K102" s="26"/>
      <c r="L102" s="26"/>
      <c r="M102" s="26"/>
      <c r="N102" s="26">
        <f t="shared" si="2"/>
        <v>0</v>
      </c>
      <c r="O102" s="20">
        <v>89</v>
      </c>
      <c r="P102" s="26"/>
      <c r="Q102" s="26">
        <f t="shared" si="3"/>
        <v>50.245</v>
      </c>
      <c r="R102" s="59" t="s">
        <v>34</v>
      </c>
    </row>
    <row r="103" spans="1:18">
      <c r="A103" s="30">
        <v>101</v>
      </c>
      <c r="B103" s="31" t="s">
        <v>1129</v>
      </c>
      <c r="C103" s="36">
        <v>20203024</v>
      </c>
      <c r="D103" s="31" t="s">
        <v>1130</v>
      </c>
      <c r="E103" s="36" t="s">
        <v>25</v>
      </c>
      <c r="F103" s="30" t="s">
        <v>149</v>
      </c>
      <c r="G103" s="24">
        <v>60</v>
      </c>
      <c r="H103" s="24">
        <v>81.6</v>
      </c>
      <c r="I103" s="24"/>
      <c r="J103" s="24"/>
      <c r="K103" s="24"/>
      <c r="L103" s="24"/>
      <c r="M103" s="24"/>
      <c r="N103" s="26">
        <f t="shared" si="2"/>
        <v>0</v>
      </c>
      <c r="O103" s="24">
        <v>74</v>
      </c>
      <c r="P103" s="24">
        <v>60</v>
      </c>
      <c r="Q103" s="26">
        <f t="shared" si="3"/>
        <v>50.14</v>
      </c>
      <c r="R103" s="59" t="s">
        <v>34</v>
      </c>
    </row>
    <row r="104" spans="1:18">
      <c r="A104" s="30">
        <v>102</v>
      </c>
      <c r="B104" s="30" t="s">
        <v>1131</v>
      </c>
      <c r="C104" s="30">
        <v>20203176</v>
      </c>
      <c r="D104" s="31" t="s">
        <v>1132</v>
      </c>
      <c r="E104" s="30" t="s">
        <v>189</v>
      </c>
      <c r="F104" s="30" t="s">
        <v>149</v>
      </c>
      <c r="G104" s="20">
        <v>60</v>
      </c>
      <c r="H104" s="20">
        <v>82.6</v>
      </c>
      <c r="I104" s="20"/>
      <c r="J104" s="20"/>
      <c r="K104" s="20"/>
      <c r="L104" s="20"/>
      <c r="M104" s="20"/>
      <c r="N104" s="26">
        <f t="shared" si="2"/>
        <v>0</v>
      </c>
      <c r="O104" s="20">
        <v>90</v>
      </c>
      <c r="P104" s="20"/>
      <c r="Q104" s="26">
        <f t="shared" si="3"/>
        <v>49.89</v>
      </c>
      <c r="R104" s="59" t="s">
        <v>34</v>
      </c>
    </row>
    <row r="105" spans="1:18">
      <c r="A105" s="30">
        <v>103</v>
      </c>
      <c r="B105" s="30" t="s">
        <v>1133</v>
      </c>
      <c r="C105" s="30">
        <v>20203131</v>
      </c>
      <c r="D105" s="31" t="s">
        <v>1134</v>
      </c>
      <c r="E105" s="30" t="s">
        <v>50</v>
      </c>
      <c r="F105" s="30" t="s">
        <v>149</v>
      </c>
      <c r="G105" s="26">
        <v>60</v>
      </c>
      <c r="H105" s="26">
        <v>84.1</v>
      </c>
      <c r="I105" s="26"/>
      <c r="J105" s="26"/>
      <c r="K105" s="26"/>
      <c r="L105" s="26"/>
      <c r="M105" s="26"/>
      <c r="N105" s="26">
        <f t="shared" si="2"/>
        <v>0</v>
      </c>
      <c r="O105" s="20">
        <v>67</v>
      </c>
      <c r="P105" s="52">
        <v>78</v>
      </c>
      <c r="Q105" s="26">
        <f t="shared" si="3"/>
        <v>49.865</v>
      </c>
      <c r="R105" s="59" t="s">
        <v>34</v>
      </c>
    </row>
    <row r="106" spans="1:18">
      <c r="A106" s="30">
        <v>104</v>
      </c>
      <c r="B106" s="30" t="s">
        <v>1135</v>
      </c>
      <c r="C106" s="33" t="s">
        <v>1136</v>
      </c>
      <c r="D106" s="31" t="s">
        <v>1137</v>
      </c>
      <c r="E106" s="30" t="s">
        <v>25</v>
      </c>
      <c r="F106" s="30" t="s">
        <v>149</v>
      </c>
      <c r="G106" s="37">
        <v>80</v>
      </c>
      <c r="H106" s="26">
        <v>89.3</v>
      </c>
      <c r="I106" s="26"/>
      <c r="J106" s="26"/>
      <c r="K106" s="26"/>
      <c r="L106" s="26"/>
      <c r="M106" s="26"/>
      <c r="N106" s="26">
        <f t="shared" si="2"/>
        <v>0</v>
      </c>
      <c r="O106" s="26">
        <v>80</v>
      </c>
      <c r="P106" s="26">
        <v>0</v>
      </c>
      <c r="Q106" s="26">
        <f t="shared" si="3"/>
        <v>49.395</v>
      </c>
      <c r="R106" s="59" t="s">
        <v>34</v>
      </c>
    </row>
    <row r="107" spans="1:18">
      <c r="A107" s="30">
        <v>105</v>
      </c>
      <c r="B107" s="32" t="s">
        <v>1138</v>
      </c>
      <c r="C107" s="33" t="s">
        <v>1139</v>
      </c>
      <c r="D107" s="34" t="s">
        <v>1140</v>
      </c>
      <c r="E107" s="33" t="s">
        <v>348</v>
      </c>
      <c r="F107" s="30" t="s">
        <v>149</v>
      </c>
      <c r="G107" s="18">
        <v>60</v>
      </c>
      <c r="H107" s="18">
        <v>88</v>
      </c>
      <c r="I107" s="18"/>
      <c r="J107" s="18"/>
      <c r="K107" s="18"/>
      <c r="L107" s="18"/>
      <c r="M107" s="18"/>
      <c r="N107" s="26">
        <f t="shared" si="2"/>
        <v>0</v>
      </c>
      <c r="O107" s="18">
        <v>69</v>
      </c>
      <c r="P107" s="47" t="s">
        <v>925</v>
      </c>
      <c r="Q107" s="26">
        <f t="shared" si="3"/>
        <v>49.35</v>
      </c>
      <c r="R107" s="59" t="s">
        <v>34</v>
      </c>
    </row>
    <row r="108" spans="1:18">
      <c r="A108" s="30">
        <v>106</v>
      </c>
      <c r="B108" s="30" t="s">
        <v>1141</v>
      </c>
      <c r="C108" s="30">
        <v>20203164</v>
      </c>
      <c r="D108" s="31" t="s">
        <v>1142</v>
      </c>
      <c r="E108" s="30" t="s">
        <v>133</v>
      </c>
      <c r="F108" s="30" t="s">
        <v>149</v>
      </c>
      <c r="G108" s="20">
        <v>60</v>
      </c>
      <c r="H108" s="20">
        <v>84.9</v>
      </c>
      <c r="I108" s="20"/>
      <c r="J108" s="20"/>
      <c r="K108" s="41">
        <v>25</v>
      </c>
      <c r="L108" s="20"/>
      <c r="M108" s="20"/>
      <c r="N108" s="26">
        <f t="shared" si="2"/>
        <v>25</v>
      </c>
      <c r="O108" s="20">
        <v>66</v>
      </c>
      <c r="P108" s="20"/>
      <c r="Q108" s="26">
        <f t="shared" si="3"/>
        <v>49.335</v>
      </c>
      <c r="R108" s="59" t="s">
        <v>34</v>
      </c>
    </row>
    <row r="109" spans="1:18">
      <c r="A109" s="30">
        <v>107</v>
      </c>
      <c r="B109" s="31" t="s">
        <v>1143</v>
      </c>
      <c r="C109" s="36">
        <v>20203030</v>
      </c>
      <c r="D109" s="31" t="s">
        <v>1144</v>
      </c>
      <c r="E109" s="36" t="s">
        <v>25</v>
      </c>
      <c r="F109" s="30" t="s">
        <v>149</v>
      </c>
      <c r="G109" s="24">
        <v>60</v>
      </c>
      <c r="H109" s="24">
        <v>87.8</v>
      </c>
      <c r="I109" s="24"/>
      <c r="J109" s="24"/>
      <c r="K109" s="24"/>
      <c r="L109" s="24"/>
      <c r="M109" s="24"/>
      <c r="N109" s="26">
        <f t="shared" si="2"/>
        <v>0</v>
      </c>
      <c r="O109" s="24">
        <v>86</v>
      </c>
      <c r="P109" s="24"/>
      <c r="Q109" s="26">
        <f t="shared" si="3"/>
        <v>49.27</v>
      </c>
      <c r="R109" s="59" t="s">
        <v>34</v>
      </c>
    </row>
    <row r="110" spans="1:18">
      <c r="A110" s="30">
        <v>108</v>
      </c>
      <c r="B110" s="32" t="s">
        <v>1145</v>
      </c>
      <c r="C110" s="187" t="s">
        <v>1146</v>
      </c>
      <c r="D110" s="34" t="s">
        <v>1147</v>
      </c>
      <c r="E110" s="33" t="s">
        <v>348</v>
      </c>
      <c r="F110" s="30" t="s">
        <v>149</v>
      </c>
      <c r="G110" s="18">
        <v>80</v>
      </c>
      <c r="H110" s="18">
        <v>88</v>
      </c>
      <c r="I110" s="18"/>
      <c r="J110" s="18"/>
      <c r="K110" s="18"/>
      <c r="L110" s="18"/>
      <c r="M110" s="18"/>
      <c r="N110" s="26">
        <f t="shared" si="2"/>
        <v>0</v>
      </c>
      <c r="O110" s="18">
        <v>80</v>
      </c>
      <c r="P110" s="18"/>
      <c r="Q110" s="26">
        <f t="shared" si="3"/>
        <v>49.2</v>
      </c>
      <c r="R110" s="59" t="s">
        <v>34</v>
      </c>
    </row>
    <row r="111" spans="1:18">
      <c r="A111" s="30">
        <v>109</v>
      </c>
      <c r="B111" s="30" t="s">
        <v>1148</v>
      </c>
      <c r="C111" s="186" t="s">
        <v>1149</v>
      </c>
      <c r="D111" s="31" t="s">
        <v>1150</v>
      </c>
      <c r="E111" s="30" t="s">
        <v>25</v>
      </c>
      <c r="F111" s="30" t="s">
        <v>149</v>
      </c>
      <c r="G111" s="26">
        <v>60</v>
      </c>
      <c r="H111" s="26">
        <v>86.3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f t="shared" si="2"/>
        <v>0</v>
      </c>
      <c r="O111" s="26">
        <v>75</v>
      </c>
      <c r="P111" s="26">
        <v>40</v>
      </c>
      <c r="Q111" s="26">
        <f t="shared" si="3"/>
        <v>49.195</v>
      </c>
      <c r="R111" s="59" t="s">
        <v>34</v>
      </c>
    </row>
    <row r="112" spans="1:18">
      <c r="A112" s="30">
        <v>110</v>
      </c>
      <c r="B112" s="33" t="s">
        <v>1151</v>
      </c>
      <c r="C112" s="33">
        <v>20203082</v>
      </c>
      <c r="D112" s="31" t="s">
        <v>1152</v>
      </c>
      <c r="E112" s="33" t="s">
        <v>20</v>
      </c>
      <c r="F112" s="30" t="s">
        <v>149</v>
      </c>
      <c r="G112" s="27">
        <v>60</v>
      </c>
      <c r="H112" s="27">
        <v>89.4</v>
      </c>
      <c r="I112" s="27"/>
      <c r="J112" s="27"/>
      <c r="K112" s="48" t="s">
        <v>1047</v>
      </c>
      <c r="L112" s="27"/>
      <c r="M112" s="27"/>
      <c r="N112" s="26">
        <f t="shared" si="2"/>
        <v>0</v>
      </c>
      <c r="O112" s="27">
        <v>85</v>
      </c>
      <c r="P112" s="27"/>
      <c r="Q112" s="26">
        <f t="shared" si="3"/>
        <v>49.16</v>
      </c>
      <c r="R112" s="59" t="s">
        <v>34</v>
      </c>
    </row>
    <row r="113" spans="1:18">
      <c r="A113" s="30">
        <v>111</v>
      </c>
      <c r="B113" s="30" t="s">
        <v>1153</v>
      </c>
      <c r="C113" s="30">
        <v>20203175</v>
      </c>
      <c r="D113" s="31" t="s">
        <v>1154</v>
      </c>
      <c r="E113" s="30" t="s">
        <v>133</v>
      </c>
      <c r="F113" s="30" t="s">
        <v>149</v>
      </c>
      <c r="G113" s="20">
        <v>60</v>
      </c>
      <c r="H113" s="20">
        <v>83.5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6">
        <f t="shared" si="2"/>
        <v>0</v>
      </c>
      <c r="O113" s="20">
        <v>70</v>
      </c>
      <c r="P113" s="20">
        <v>60</v>
      </c>
      <c r="Q113" s="26">
        <f t="shared" si="3"/>
        <v>49.025</v>
      </c>
      <c r="R113" s="59" t="s">
        <v>34</v>
      </c>
    </row>
    <row r="114" spans="1:18">
      <c r="A114" s="30">
        <v>112</v>
      </c>
      <c r="B114" s="30" t="s">
        <v>1155</v>
      </c>
      <c r="C114" s="30">
        <v>20203007</v>
      </c>
      <c r="D114" s="31" t="s">
        <v>1156</v>
      </c>
      <c r="E114" s="30" t="s">
        <v>25</v>
      </c>
      <c r="F114" s="30" t="s">
        <v>149</v>
      </c>
      <c r="G114" s="26">
        <v>60</v>
      </c>
      <c r="H114" s="26">
        <v>86.6</v>
      </c>
      <c r="I114" s="26"/>
      <c r="J114" s="26"/>
      <c r="K114" s="26"/>
      <c r="L114" s="26"/>
      <c r="M114" s="26"/>
      <c r="N114" s="26">
        <f t="shared" si="2"/>
        <v>0</v>
      </c>
      <c r="O114" s="26">
        <v>70</v>
      </c>
      <c r="P114" s="52">
        <v>55</v>
      </c>
      <c r="Q114" s="26">
        <f t="shared" si="3"/>
        <v>48.99</v>
      </c>
      <c r="R114" s="59" t="s">
        <v>34</v>
      </c>
    </row>
    <row r="115" spans="1:18">
      <c r="A115" s="30">
        <v>113</v>
      </c>
      <c r="B115" s="31" t="s">
        <v>1157</v>
      </c>
      <c r="C115" s="36">
        <v>201502120211</v>
      </c>
      <c r="D115" s="31" t="s">
        <v>1158</v>
      </c>
      <c r="E115" s="36" t="s">
        <v>25</v>
      </c>
      <c r="F115" s="30" t="s">
        <v>149</v>
      </c>
      <c r="G115" s="24">
        <v>60</v>
      </c>
      <c r="H115" s="24">
        <v>87.3</v>
      </c>
      <c r="I115" s="24"/>
      <c r="J115" s="24"/>
      <c r="K115" s="24"/>
      <c r="L115" s="24"/>
      <c r="M115" s="24"/>
      <c r="N115" s="26">
        <f t="shared" si="2"/>
        <v>0</v>
      </c>
      <c r="O115" s="24">
        <v>85</v>
      </c>
      <c r="P115" s="24"/>
      <c r="Q115" s="26">
        <f t="shared" si="3"/>
        <v>48.845</v>
      </c>
      <c r="R115" s="59" t="s">
        <v>34</v>
      </c>
    </row>
    <row r="116" spans="1:18">
      <c r="A116" s="30">
        <v>114</v>
      </c>
      <c r="B116" s="31" t="s">
        <v>1159</v>
      </c>
      <c r="C116" s="36">
        <v>20203028</v>
      </c>
      <c r="D116" s="31" t="s">
        <v>1160</v>
      </c>
      <c r="E116" s="36" t="s">
        <v>25</v>
      </c>
      <c r="F116" s="30" t="s">
        <v>149</v>
      </c>
      <c r="G116" s="24">
        <v>60</v>
      </c>
      <c r="H116" s="24">
        <v>83.4</v>
      </c>
      <c r="I116" s="24"/>
      <c r="J116" s="24"/>
      <c r="K116" s="51">
        <v>10</v>
      </c>
      <c r="L116" s="24"/>
      <c r="M116" s="24"/>
      <c r="N116" s="26">
        <f t="shared" si="2"/>
        <v>10</v>
      </c>
      <c r="O116" s="24">
        <v>78</v>
      </c>
      <c r="P116" s="24"/>
      <c r="Q116" s="26">
        <f t="shared" si="3"/>
        <v>48.81</v>
      </c>
      <c r="R116" s="59" t="s">
        <v>34</v>
      </c>
    </row>
    <row r="117" spans="1:18">
      <c r="A117" s="30">
        <v>115</v>
      </c>
      <c r="B117" s="30" t="s">
        <v>1161</v>
      </c>
      <c r="C117" s="30">
        <v>20203011</v>
      </c>
      <c r="D117" s="31" t="s">
        <v>1162</v>
      </c>
      <c r="E117" s="30" t="s">
        <v>25</v>
      </c>
      <c r="F117" s="30" t="s">
        <v>149</v>
      </c>
      <c r="G117" s="26">
        <v>60</v>
      </c>
      <c r="H117" s="26">
        <v>87</v>
      </c>
      <c r="I117" s="26"/>
      <c r="J117" s="26"/>
      <c r="K117" s="37">
        <v>0</v>
      </c>
      <c r="L117" s="26"/>
      <c r="M117" s="26"/>
      <c r="N117" s="26">
        <f t="shared" si="2"/>
        <v>0</v>
      </c>
      <c r="O117" s="26">
        <v>85</v>
      </c>
      <c r="P117" s="26"/>
      <c r="Q117" s="26">
        <f t="shared" si="3"/>
        <v>48.8</v>
      </c>
      <c r="R117" s="59" t="s">
        <v>34</v>
      </c>
    </row>
    <row r="118" spans="1:18">
      <c r="A118" s="30">
        <v>116</v>
      </c>
      <c r="B118" s="31" t="s">
        <v>1163</v>
      </c>
      <c r="C118" s="36">
        <v>201502120344</v>
      </c>
      <c r="D118" s="31" t="s">
        <v>1164</v>
      </c>
      <c r="E118" s="36" t="s">
        <v>25</v>
      </c>
      <c r="F118" s="30" t="s">
        <v>149</v>
      </c>
      <c r="G118" s="24">
        <v>60</v>
      </c>
      <c r="H118" s="24">
        <v>84.4</v>
      </c>
      <c r="I118" s="24"/>
      <c r="J118" s="24"/>
      <c r="K118" s="24">
        <v>15</v>
      </c>
      <c r="L118" s="24"/>
      <c r="M118" s="24"/>
      <c r="N118" s="26">
        <f t="shared" si="2"/>
        <v>15</v>
      </c>
      <c r="O118" s="24">
        <v>73</v>
      </c>
      <c r="P118" s="24"/>
      <c r="Q118" s="26">
        <f t="shared" si="3"/>
        <v>48.71</v>
      </c>
      <c r="R118" s="59" t="s">
        <v>34</v>
      </c>
    </row>
    <row r="119" spans="1:18">
      <c r="A119" s="30">
        <v>117</v>
      </c>
      <c r="B119" s="30" t="s">
        <v>1165</v>
      </c>
      <c r="C119" s="33" t="s">
        <v>1166</v>
      </c>
      <c r="D119" s="31" t="s">
        <v>1167</v>
      </c>
      <c r="E119" s="30" t="s">
        <v>25</v>
      </c>
      <c r="F119" s="30" t="s">
        <v>149</v>
      </c>
      <c r="G119" s="26">
        <v>60</v>
      </c>
      <c r="H119" s="26">
        <v>85.4</v>
      </c>
      <c r="I119" s="26"/>
      <c r="J119" s="26"/>
      <c r="K119" s="26"/>
      <c r="L119" s="26"/>
      <c r="M119" s="26"/>
      <c r="N119" s="26">
        <f t="shared" si="2"/>
        <v>0</v>
      </c>
      <c r="O119" s="26">
        <v>68</v>
      </c>
      <c r="P119" s="26">
        <v>60</v>
      </c>
      <c r="Q119" s="26">
        <f t="shared" si="3"/>
        <v>48.61</v>
      </c>
      <c r="R119" s="59" t="s">
        <v>34</v>
      </c>
    </row>
    <row r="120" spans="1:18">
      <c r="A120" s="30">
        <v>118</v>
      </c>
      <c r="B120" s="33" t="s">
        <v>1168</v>
      </c>
      <c r="C120" s="33" t="s">
        <v>1169</v>
      </c>
      <c r="D120" s="31" t="s">
        <v>1170</v>
      </c>
      <c r="E120" s="33" t="s">
        <v>20</v>
      </c>
      <c r="F120" s="30" t="s">
        <v>149</v>
      </c>
      <c r="G120" s="27" t="s">
        <v>925</v>
      </c>
      <c r="H120" s="27" t="s">
        <v>1171</v>
      </c>
      <c r="I120" s="27"/>
      <c r="J120" s="27"/>
      <c r="K120" s="27"/>
      <c r="L120" s="27"/>
      <c r="M120" s="27"/>
      <c r="N120" s="26">
        <f t="shared" si="2"/>
        <v>0</v>
      </c>
      <c r="O120" s="27">
        <v>84</v>
      </c>
      <c r="P120" s="27"/>
      <c r="Q120" s="26">
        <f t="shared" si="3"/>
        <v>48.6</v>
      </c>
      <c r="R120" s="59" t="s">
        <v>34</v>
      </c>
    </row>
    <row r="121" spans="1:18">
      <c r="A121" s="30">
        <v>119</v>
      </c>
      <c r="B121" s="61" t="s">
        <v>1172</v>
      </c>
      <c r="C121" s="30">
        <v>20203142</v>
      </c>
      <c r="D121" s="31" t="s">
        <v>1173</v>
      </c>
      <c r="E121" s="30" t="s">
        <v>37</v>
      </c>
      <c r="F121" s="30" t="s">
        <v>149</v>
      </c>
      <c r="G121" s="39">
        <v>60</v>
      </c>
      <c r="H121" s="39">
        <v>84.9</v>
      </c>
      <c r="I121" s="39"/>
      <c r="J121" s="39"/>
      <c r="K121" s="39"/>
      <c r="L121" s="39"/>
      <c r="M121" s="39"/>
      <c r="N121" s="39">
        <f t="shared" si="2"/>
        <v>0</v>
      </c>
      <c r="O121" s="39">
        <v>80</v>
      </c>
      <c r="P121" s="39">
        <v>18</v>
      </c>
      <c r="Q121" s="26">
        <f t="shared" si="3"/>
        <v>48.535</v>
      </c>
      <c r="R121" s="59" t="s">
        <v>34</v>
      </c>
    </row>
    <row r="122" spans="1:18">
      <c r="A122" s="30">
        <v>120</v>
      </c>
      <c r="B122" s="30" t="s">
        <v>1174</v>
      </c>
      <c r="C122" s="30">
        <v>20203139</v>
      </c>
      <c r="D122" s="31" t="s">
        <v>1175</v>
      </c>
      <c r="E122" s="30" t="s">
        <v>37</v>
      </c>
      <c r="F122" s="30" t="s">
        <v>149</v>
      </c>
      <c r="G122" s="22">
        <v>60</v>
      </c>
      <c r="H122" s="22">
        <v>86.1</v>
      </c>
      <c r="I122" s="22"/>
      <c r="J122" s="22"/>
      <c r="K122" s="22">
        <v>10</v>
      </c>
      <c r="L122" s="22"/>
      <c r="M122" s="22"/>
      <c r="N122" s="26">
        <f t="shared" si="2"/>
        <v>10</v>
      </c>
      <c r="O122" s="22">
        <v>76</v>
      </c>
      <c r="P122" s="22"/>
      <c r="Q122" s="26">
        <f t="shared" si="3"/>
        <v>48.515</v>
      </c>
      <c r="R122" s="59" t="s">
        <v>34</v>
      </c>
    </row>
    <row r="123" spans="1:18">
      <c r="A123" s="30">
        <v>121</v>
      </c>
      <c r="B123" s="30" t="s">
        <v>1176</v>
      </c>
      <c r="C123" s="30">
        <v>20203117</v>
      </c>
      <c r="D123" s="31" t="s">
        <v>1177</v>
      </c>
      <c r="E123" s="30" t="s">
        <v>50</v>
      </c>
      <c r="F123" s="30" t="s">
        <v>149</v>
      </c>
      <c r="G123" s="26">
        <v>60</v>
      </c>
      <c r="H123" s="26">
        <v>89.3</v>
      </c>
      <c r="I123" s="26"/>
      <c r="J123" s="26"/>
      <c r="K123" s="26"/>
      <c r="L123" s="26"/>
      <c r="M123" s="26"/>
      <c r="N123" s="26">
        <f t="shared" si="2"/>
        <v>0</v>
      </c>
      <c r="O123" s="20">
        <v>71</v>
      </c>
      <c r="P123" s="26">
        <v>40</v>
      </c>
      <c r="Q123" s="26">
        <f t="shared" si="3"/>
        <v>48.245</v>
      </c>
      <c r="R123" s="59" t="s">
        <v>34</v>
      </c>
    </row>
    <row r="124" spans="1:18">
      <c r="A124" s="30">
        <v>122</v>
      </c>
      <c r="B124" s="30" t="s">
        <v>1178</v>
      </c>
      <c r="C124" s="30">
        <v>20203006</v>
      </c>
      <c r="D124" s="31" t="s">
        <v>1179</v>
      </c>
      <c r="E124" s="30" t="s">
        <v>25</v>
      </c>
      <c r="F124" s="30" t="s">
        <v>149</v>
      </c>
      <c r="G124" s="26">
        <v>60</v>
      </c>
      <c r="H124" s="26">
        <v>87.6</v>
      </c>
      <c r="I124" s="26"/>
      <c r="J124" s="26"/>
      <c r="K124" s="26"/>
      <c r="L124" s="26"/>
      <c r="M124" s="26"/>
      <c r="N124" s="26">
        <f t="shared" si="2"/>
        <v>0</v>
      </c>
      <c r="O124" s="26">
        <v>83</v>
      </c>
      <c r="P124" s="26"/>
      <c r="Q124" s="26">
        <f t="shared" si="3"/>
        <v>48.19</v>
      </c>
      <c r="R124" s="59" t="s">
        <v>34</v>
      </c>
    </row>
    <row r="125" spans="1:18">
      <c r="A125" s="30">
        <v>123</v>
      </c>
      <c r="B125" s="32" t="s">
        <v>1180</v>
      </c>
      <c r="C125" s="33" t="s">
        <v>1181</v>
      </c>
      <c r="D125" s="34" t="s">
        <v>1182</v>
      </c>
      <c r="E125" s="33" t="s">
        <v>25</v>
      </c>
      <c r="F125" s="30" t="s">
        <v>149</v>
      </c>
      <c r="G125" s="18">
        <v>60</v>
      </c>
      <c r="H125" s="18">
        <v>86.5</v>
      </c>
      <c r="I125" s="18"/>
      <c r="J125" s="18"/>
      <c r="K125" s="18"/>
      <c r="L125" s="18"/>
      <c r="M125" s="18"/>
      <c r="N125" s="26">
        <f t="shared" si="2"/>
        <v>0</v>
      </c>
      <c r="O125" s="18">
        <v>72</v>
      </c>
      <c r="P125" s="18">
        <v>40</v>
      </c>
      <c r="Q125" s="26">
        <f t="shared" si="3"/>
        <v>48.175</v>
      </c>
      <c r="R125" s="59" t="s">
        <v>34</v>
      </c>
    </row>
    <row r="126" spans="1:18">
      <c r="A126" s="30">
        <v>124</v>
      </c>
      <c r="B126" s="31" t="s">
        <v>1183</v>
      </c>
      <c r="C126" s="36">
        <v>20203039</v>
      </c>
      <c r="D126" s="31" t="s">
        <v>1184</v>
      </c>
      <c r="E126" s="36" t="s">
        <v>25</v>
      </c>
      <c r="F126" s="30" t="s">
        <v>149</v>
      </c>
      <c r="G126" s="24">
        <v>60</v>
      </c>
      <c r="H126" s="24">
        <v>87.4</v>
      </c>
      <c r="I126" s="24"/>
      <c r="J126" s="24"/>
      <c r="K126" s="24"/>
      <c r="L126" s="24"/>
      <c r="M126" s="24"/>
      <c r="N126" s="26">
        <f t="shared" si="2"/>
        <v>0</v>
      </c>
      <c r="O126" s="24">
        <v>83</v>
      </c>
      <c r="P126" s="24"/>
      <c r="Q126" s="26">
        <f t="shared" si="3"/>
        <v>48.16</v>
      </c>
      <c r="R126" s="59" t="s">
        <v>34</v>
      </c>
    </row>
    <row r="127" s="3" customFormat="1" spans="1:18">
      <c r="A127" s="30">
        <v>125</v>
      </c>
      <c r="B127" s="33" t="s">
        <v>1185</v>
      </c>
      <c r="C127" s="33" t="s">
        <v>1186</v>
      </c>
      <c r="D127" s="31" t="s">
        <v>1187</v>
      </c>
      <c r="E127" s="33" t="s">
        <v>20</v>
      </c>
      <c r="F127" s="30" t="s">
        <v>149</v>
      </c>
      <c r="G127" s="27" t="s">
        <v>925</v>
      </c>
      <c r="H127" s="27" t="s">
        <v>1188</v>
      </c>
      <c r="I127" s="27"/>
      <c r="J127" s="27"/>
      <c r="K127" s="27"/>
      <c r="L127" s="27"/>
      <c r="M127" s="27"/>
      <c r="N127" s="26">
        <f t="shared" si="2"/>
        <v>0</v>
      </c>
      <c r="O127" s="27">
        <v>83</v>
      </c>
      <c r="P127" s="27"/>
      <c r="Q127" s="26">
        <f t="shared" si="3"/>
        <v>48.145</v>
      </c>
      <c r="R127" s="59" t="s">
        <v>34</v>
      </c>
    </row>
    <row r="128" spans="1:18">
      <c r="A128" s="30">
        <v>126</v>
      </c>
      <c r="B128" s="30" t="s">
        <v>1189</v>
      </c>
      <c r="C128" s="36" t="s">
        <v>1190</v>
      </c>
      <c r="D128" s="31" t="s">
        <v>1191</v>
      </c>
      <c r="E128" s="30" t="s">
        <v>29</v>
      </c>
      <c r="F128" s="30" t="s">
        <v>149</v>
      </c>
      <c r="G128" s="35">
        <v>60</v>
      </c>
      <c r="H128" s="35">
        <v>87.3</v>
      </c>
      <c r="I128" s="35"/>
      <c r="J128" s="35"/>
      <c r="K128" s="35"/>
      <c r="L128" s="35"/>
      <c r="M128" s="35"/>
      <c r="N128" s="26">
        <f t="shared" si="2"/>
        <v>0</v>
      </c>
      <c r="O128" s="35">
        <v>83</v>
      </c>
      <c r="P128" s="35"/>
      <c r="Q128" s="26">
        <f t="shared" si="3"/>
        <v>48.145</v>
      </c>
      <c r="R128" s="59" t="s">
        <v>34</v>
      </c>
    </row>
    <row r="129" spans="1:18">
      <c r="A129" s="30">
        <v>127</v>
      </c>
      <c r="B129" s="30" t="s">
        <v>1192</v>
      </c>
      <c r="C129" s="30">
        <v>20203143</v>
      </c>
      <c r="D129" s="31" t="s">
        <v>1193</v>
      </c>
      <c r="E129" s="30" t="s">
        <v>37</v>
      </c>
      <c r="F129" s="30" t="s">
        <v>149</v>
      </c>
      <c r="G129" s="22">
        <v>60</v>
      </c>
      <c r="H129" s="22">
        <v>86.1</v>
      </c>
      <c r="I129" s="22"/>
      <c r="J129" s="22"/>
      <c r="K129" s="22"/>
      <c r="L129" s="22"/>
      <c r="M129" s="22"/>
      <c r="N129" s="26">
        <f t="shared" si="2"/>
        <v>0</v>
      </c>
      <c r="O129" s="22">
        <v>83</v>
      </c>
      <c r="P129" s="22"/>
      <c r="Q129" s="26">
        <f t="shared" si="3"/>
        <v>47.965</v>
      </c>
      <c r="R129" s="59" t="s">
        <v>34</v>
      </c>
    </row>
    <row r="130" spans="1:18">
      <c r="A130" s="30">
        <v>128</v>
      </c>
      <c r="B130" s="32" t="s">
        <v>1194</v>
      </c>
      <c r="C130" s="33" t="s">
        <v>1195</v>
      </c>
      <c r="D130" s="34" t="s">
        <v>1196</v>
      </c>
      <c r="E130" s="33" t="s">
        <v>348</v>
      </c>
      <c r="F130" s="30" t="s">
        <v>149</v>
      </c>
      <c r="G130" s="18">
        <v>60</v>
      </c>
      <c r="H130" s="18">
        <v>80.1</v>
      </c>
      <c r="I130" s="18"/>
      <c r="J130" s="18"/>
      <c r="K130" s="18"/>
      <c r="L130" s="18"/>
      <c r="M130" s="18"/>
      <c r="N130" s="26">
        <f t="shared" si="2"/>
        <v>0</v>
      </c>
      <c r="O130" s="18">
        <v>74</v>
      </c>
      <c r="P130" s="18">
        <v>40</v>
      </c>
      <c r="Q130" s="26">
        <f t="shared" si="3"/>
        <v>47.915</v>
      </c>
      <c r="R130" s="59" t="s">
        <v>34</v>
      </c>
    </row>
    <row r="131" spans="1:18">
      <c r="A131" s="30">
        <v>129</v>
      </c>
      <c r="B131" s="30" t="s">
        <v>1197</v>
      </c>
      <c r="C131" s="30">
        <v>20203145</v>
      </c>
      <c r="D131" s="31" t="s">
        <v>1198</v>
      </c>
      <c r="E131" s="30" t="s">
        <v>37</v>
      </c>
      <c r="F131" s="30" t="s">
        <v>149</v>
      </c>
      <c r="G131" s="52">
        <v>100</v>
      </c>
      <c r="H131" s="22">
        <v>84.5</v>
      </c>
      <c r="I131" s="22"/>
      <c r="J131" s="22"/>
      <c r="K131" s="22"/>
      <c r="L131" s="22"/>
      <c r="M131" s="22"/>
      <c r="N131" s="26">
        <f t="shared" ref="N131:N194" si="4">I131+J131+K131+L131+M131</f>
        <v>0</v>
      </c>
      <c r="O131" s="22">
        <v>72</v>
      </c>
      <c r="P131" s="52">
        <v>0</v>
      </c>
      <c r="Q131" s="26">
        <f t="shared" ref="Q131:Q194" si="5">G131*0.1+H131*0.15+N131*0.3+O131*0.35+P131*0.1</f>
        <v>47.875</v>
      </c>
      <c r="R131" s="59" t="s">
        <v>34</v>
      </c>
    </row>
    <row r="132" spans="1:18">
      <c r="A132" s="30">
        <v>130</v>
      </c>
      <c r="B132" s="30" t="s">
        <v>1199</v>
      </c>
      <c r="C132" s="30">
        <v>20203001</v>
      </c>
      <c r="D132" s="31" t="s">
        <v>1200</v>
      </c>
      <c r="E132" s="30" t="s">
        <v>25</v>
      </c>
      <c r="F132" s="30" t="s">
        <v>149</v>
      </c>
      <c r="G132" s="26">
        <v>60</v>
      </c>
      <c r="H132" s="26">
        <v>85.4</v>
      </c>
      <c r="I132" s="26"/>
      <c r="J132" s="26"/>
      <c r="K132" s="26"/>
      <c r="L132" s="26"/>
      <c r="M132" s="26"/>
      <c r="N132" s="26">
        <f t="shared" si="4"/>
        <v>0</v>
      </c>
      <c r="O132" s="26">
        <v>76</v>
      </c>
      <c r="P132" s="37">
        <v>24</v>
      </c>
      <c r="Q132" s="26">
        <f t="shared" si="5"/>
        <v>47.81</v>
      </c>
      <c r="R132" s="59" t="s">
        <v>34</v>
      </c>
    </row>
    <row r="133" spans="1:18">
      <c r="A133" s="30">
        <v>131</v>
      </c>
      <c r="B133" s="30" t="s">
        <v>1201</v>
      </c>
      <c r="C133" s="186" t="s">
        <v>1202</v>
      </c>
      <c r="D133" s="31" t="s">
        <v>1203</v>
      </c>
      <c r="E133" s="30" t="s">
        <v>25</v>
      </c>
      <c r="F133" s="30" t="s">
        <v>149</v>
      </c>
      <c r="G133" s="26">
        <v>60</v>
      </c>
      <c r="H133" s="26">
        <v>85</v>
      </c>
      <c r="I133" s="26"/>
      <c r="J133" s="26"/>
      <c r="K133" s="26"/>
      <c r="L133" s="26"/>
      <c r="M133" s="26"/>
      <c r="N133" s="26">
        <f t="shared" si="4"/>
        <v>0</v>
      </c>
      <c r="O133" s="26">
        <v>83</v>
      </c>
      <c r="P133" s="26"/>
      <c r="Q133" s="26">
        <f t="shared" si="5"/>
        <v>47.8</v>
      </c>
      <c r="R133" s="59" t="s">
        <v>34</v>
      </c>
    </row>
    <row r="134" spans="1:18">
      <c r="A134" s="30">
        <v>132</v>
      </c>
      <c r="B134" s="32" t="s">
        <v>1204</v>
      </c>
      <c r="C134" s="33" t="s">
        <v>1205</v>
      </c>
      <c r="D134" s="34" t="s">
        <v>1206</v>
      </c>
      <c r="E134" s="33" t="s">
        <v>348</v>
      </c>
      <c r="F134" s="30" t="s">
        <v>149</v>
      </c>
      <c r="G134" s="18">
        <v>60</v>
      </c>
      <c r="H134" s="18">
        <v>87.5</v>
      </c>
      <c r="I134" s="18"/>
      <c r="J134" s="18"/>
      <c r="K134" s="18"/>
      <c r="L134" s="18"/>
      <c r="M134" s="18"/>
      <c r="N134" s="26">
        <f t="shared" si="4"/>
        <v>0</v>
      </c>
      <c r="O134" s="18">
        <v>70</v>
      </c>
      <c r="P134" s="18">
        <v>40</v>
      </c>
      <c r="Q134" s="26">
        <f t="shared" si="5"/>
        <v>47.625</v>
      </c>
      <c r="R134" s="59" t="s">
        <v>34</v>
      </c>
    </row>
    <row r="135" spans="1:18">
      <c r="A135" s="30">
        <v>133</v>
      </c>
      <c r="B135" s="33" t="s">
        <v>1207</v>
      </c>
      <c r="C135" s="33" t="s">
        <v>1208</v>
      </c>
      <c r="D135" s="31" t="s">
        <v>1209</v>
      </c>
      <c r="E135" s="33" t="s">
        <v>1210</v>
      </c>
      <c r="F135" s="30" t="s">
        <v>149</v>
      </c>
      <c r="G135" s="27" t="s">
        <v>925</v>
      </c>
      <c r="H135" s="27" t="s">
        <v>1211</v>
      </c>
      <c r="I135" s="27"/>
      <c r="J135" s="27"/>
      <c r="K135" s="48" t="s">
        <v>1105</v>
      </c>
      <c r="L135" s="27"/>
      <c r="M135" s="27"/>
      <c r="N135" s="26">
        <f t="shared" si="4"/>
        <v>10</v>
      </c>
      <c r="O135" s="27">
        <v>74</v>
      </c>
      <c r="P135" s="27"/>
      <c r="Q135" s="26">
        <f t="shared" si="5"/>
        <v>47.62</v>
      </c>
      <c r="R135" s="59" t="s">
        <v>34</v>
      </c>
    </row>
    <row r="136" spans="1:18">
      <c r="A136" s="30">
        <v>134</v>
      </c>
      <c r="B136" s="30" t="s">
        <v>1212</v>
      </c>
      <c r="C136" s="30">
        <v>20203147</v>
      </c>
      <c r="D136" s="31" t="s">
        <v>1213</v>
      </c>
      <c r="E136" s="30" t="s">
        <v>37</v>
      </c>
      <c r="F136" s="30" t="s">
        <v>149</v>
      </c>
      <c r="G136" s="52">
        <v>100</v>
      </c>
      <c r="H136" s="22">
        <v>85.1</v>
      </c>
      <c r="I136" s="22"/>
      <c r="J136" s="22"/>
      <c r="K136" s="22"/>
      <c r="L136" s="22"/>
      <c r="M136" s="22"/>
      <c r="N136" s="26">
        <f t="shared" si="4"/>
        <v>0</v>
      </c>
      <c r="O136" s="22">
        <v>71</v>
      </c>
      <c r="P136" s="52">
        <v>0</v>
      </c>
      <c r="Q136" s="26">
        <f t="shared" si="5"/>
        <v>47.615</v>
      </c>
      <c r="R136" s="59" t="s">
        <v>34</v>
      </c>
    </row>
    <row r="137" spans="1:18">
      <c r="A137" s="30">
        <v>135</v>
      </c>
      <c r="B137" s="30" t="s">
        <v>1214</v>
      </c>
      <c r="C137" s="30">
        <v>20203124</v>
      </c>
      <c r="D137" s="31" t="s">
        <v>1215</v>
      </c>
      <c r="E137" s="30" t="s">
        <v>50</v>
      </c>
      <c r="F137" s="30" t="s">
        <v>149</v>
      </c>
      <c r="G137" s="26">
        <v>60</v>
      </c>
      <c r="H137" s="26">
        <v>85.8</v>
      </c>
      <c r="I137" s="26"/>
      <c r="J137" s="26"/>
      <c r="K137" s="26"/>
      <c r="L137" s="26"/>
      <c r="M137" s="26"/>
      <c r="N137" s="26">
        <f t="shared" si="4"/>
        <v>0</v>
      </c>
      <c r="O137" s="20">
        <v>82</v>
      </c>
      <c r="P137" s="26"/>
      <c r="Q137" s="26">
        <f t="shared" si="5"/>
        <v>47.57</v>
      </c>
      <c r="R137" s="59" t="s">
        <v>34</v>
      </c>
    </row>
    <row r="138" spans="1:18">
      <c r="A138" s="30">
        <v>136</v>
      </c>
      <c r="B138" s="30" t="s">
        <v>1216</v>
      </c>
      <c r="C138" s="30">
        <v>20203009</v>
      </c>
      <c r="D138" s="31" t="s">
        <v>1217</v>
      </c>
      <c r="E138" s="30" t="s">
        <v>25</v>
      </c>
      <c r="F138" s="30" t="s">
        <v>149</v>
      </c>
      <c r="G138" s="26">
        <v>60</v>
      </c>
      <c r="H138" s="26">
        <v>85.4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f t="shared" si="4"/>
        <v>0</v>
      </c>
      <c r="O138" s="26">
        <v>82</v>
      </c>
      <c r="P138" s="26">
        <v>0</v>
      </c>
      <c r="Q138" s="26">
        <f t="shared" si="5"/>
        <v>47.51</v>
      </c>
      <c r="R138" s="59" t="s">
        <v>34</v>
      </c>
    </row>
    <row r="139" spans="1:18">
      <c r="A139" s="30">
        <v>137</v>
      </c>
      <c r="B139" s="32" t="s">
        <v>1218</v>
      </c>
      <c r="C139" s="33" t="s">
        <v>1219</v>
      </c>
      <c r="D139" s="34" t="s">
        <v>1220</v>
      </c>
      <c r="E139" s="33" t="s">
        <v>348</v>
      </c>
      <c r="F139" s="30" t="s">
        <v>149</v>
      </c>
      <c r="G139" s="18">
        <v>60</v>
      </c>
      <c r="H139" s="18">
        <v>86.4</v>
      </c>
      <c r="I139" s="18"/>
      <c r="J139" s="18"/>
      <c r="K139" s="18"/>
      <c r="L139" s="18"/>
      <c r="M139" s="18"/>
      <c r="N139" s="26">
        <f t="shared" si="4"/>
        <v>0</v>
      </c>
      <c r="O139" s="18">
        <v>73</v>
      </c>
      <c r="P139" s="18">
        <v>30</v>
      </c>
      <c r="Q139" s="26">
        <f t="shared" si="5"/>
        <v>47.51</v>
      </c>
      <c r="R139" s="59" t="s">
        <v>34</v>
      </c>
    </row>
    <row r="140" spans="1:18">
      <c r="A140" s="30">
        <v>138</v>
      </c>
      <c r="B140" s="31" t="s">
        <v>1221</v>
      </c>
      <c r="C140" s="36">
        <v>20203036</v>
      </c>
      <c r="D140" s="31" t="s">
        <v>1222</v>
      </c>
      <c r="E140" s="36" t="s">
        <v>25</v>
      </c>
      <c r="F140" s="30" t="s">
        <v>149</v>
      </c>
      <c r="G140" s="24">
        <v>60</v>
      </c>
      <c r="H140" s="24">
        <v>87.1</v>
      </c>
      <c r="I140" s="24"/>
      <c r="J140" s="24"/>
      <c r="K140" s="24"/>
      <c r="L140" s="24"/>
      <c r="M140" s="24"/>
      <c r="N140" s="26">
        <f t="shared" si="4"/>
        <v>0</v>
      </c>
      <c r="O140" s="24">
        <v>81</v>
      </c>
      <c r="P140" s="24"/>
      <c r="Q140" s="26">
        <f t="shared" si="5"/>
        <v>47.415</v>
      </c>
      <c r="R140" s="59" t="s">
        <v>34</v>
      </c>
    </row>
    <row r="141" spans="1:18">
      <c r="A141" s="30">
        <v>139</v>
      </c>
      <c r="B141" s="30" t="s">
        <v>1223</v>
      </c>
      <c r="C141" s="30">
        <v>20203021</v>
      </c>
      <c r="D141" s="31" t="s">
        <v>1224</v>
      </c>
      <c r="E141" s="30" t="s">
        <v>25</v>
      </c>
      <c r="F141" s="30" t="s">
        <v>149</v>
      </c>
      <c r="G141" s="26">
        <v>60</v>
      </c>
      <c r="H141" s="26">
        <v>86.9</v>
      </c>
      <c r="I141" s="26"/>
      <c r="J141" s="26"/>
      <c r="K141" s="26"/>
      <c r="L141" s="26"/>
      <c r="M141" s="26"/>
      <c r="N141" s="26">
        <f t="shared" si="4"/>
        <v>0</v>
      </c>
      <c r="O141" s="26">
        <v>81</v>
      </c>
      <c r="P141" s="26"/>
      <c r="Q141" s="26">
        <f t="shared" si="5"/>
        <v>47.385</v>
      </c>
      <c r="R141" s="59" t="s">
        <v>34</v>
      </c>
    </row>
    <row r="142" spans="1:18">
      <c r="A142" s="30">
        <v>140</v>
      </c>
      <c r="B142" s="31" t="s">
        <v>1225</v>
      </c>
      <c r="C142" s="36">
        <v>20203022</v>
      </c>
      <c r="D142" s="31" t="s">
        <v>1226</v>
      </c>
      <c r="E142" s="36" t="s">
        <v>25</v>
      </c>
      <c r="F142" s="30" t="s">
        <v>149</v>
      </c>
      <c r="G142" s="24">
        <v>60</v>
      </c>
      <c r="H142" s="24">
        <v>86.9</v>
      </c>
      <c r="I142" s="24"/>
      <c r="J142" s="24"/>
      <c r="K142" s="24"/>
      <c r="L142" s="24"/>
      <c r="M142" s="24"/>
      <c r="N142" s="26">
        <f t="shared" si="4"/>
        <v>0</v>
      </c>
      <c r="O142" s="24">
        <v>81</v>
      </c>
      <c r="P142" s="24"/>
      <c r="Q142" s="26">
        <f t="shared" si="5"/>
        <v>47.385</v>
      </c>
      <c r="R142" s="59" t="s">
        <v>34</v>
      </c>
    </row>
    <row r="143" spans="1:18">
      <c r="A143" s="30">
        <v>141</v>
      </c>
      <c r="B143" s="32" t="s">
        <v>1227</v>
      </c>
      <c r="C143" s="33" t="s">
        <v>1228</v>
      </c>
      <c r="D143" s="34" t="s">
        <v>1229</v>
      </c>
      <c r="E143" s="33" t="s">
        <v>348</v>
      </c>
      <c r="F143" s="30" t="s">
        <v>149</v>
      </c>
      <c r="G143" s="18">
        <v>60</v>
      </c>
      <c r="H143" s="18">
        <v>85.9</v>
      </c>
      <c r="I143" s="18"/>
      <c r="J143" s="18"/>
      <c r="K143" s="18"/>
      <c r="L143" s="18"/>
      <c r="M143" s="18"/>
      <c r="N143" s="26">
        <f t="shared" si="4"/>
        <v>0</v>
      </c>
      <c r="O143" s="18">
        <v>70</v>
      </c>
      <c r="P143" s="18">
        <v>40</v>
      </c>
      <c r="Q143" s="26">
        <f t="shared" si="5"/>
        <v>47.385</v>
      </c>
      <c r="R143" s="59" t="s">
        <v>34</v>
      </c>
    </row>
    <row r="144" spans="1:18">
      <c r="A144" s="30">
        <v>142</v>
      </c>
      <c r="B144" s="32" t="s">
        <v>1230</v>
      </c>
      <c r="C144" s="33" t="s">
        <v>1231</v>
      </c>
      <c r="D144" s="34" t="s">
        <v>1232</v>
      </c>
      <c r="E144" s="33" t="s">
        <v>25</v>
      </c>
      <c r="F144" s="30" t="s">
        <v>149</v>
      </c>
      <c r="G144" s="18">
        <v>60</v>
      </c>
      <c r="H144" s="18">
        <v>86</v>
      </c>
      <c r="I144" s="18"/>
      <c r="J144" s="18"/>
      <c r="K144" s="18"/>
      <c r="L144" s="18"/>
      <c r="M144" s="18"/>
      <c r="N144" s="26">
        <f t="shared" si="4"/>
        <v>0</v>
      </c>
      <c r="O144" s="18">
        <v>81</v>
      </c>
      <c r="P144" s="18"/>
      <c r="Q144" s="26">
        <f t="shared" si="5"/>
        <v>47.25</v>
      </c>
      <c r="R144" s="59" t="s">
        <v>34</v>
      </c>
    </row>
    <row r="145" spans="1:18">
      <c r="A145" s="30">
        <v>143</v>
      </c>
      <c r="B145" s="31" t="s">
        <v>1233</v>
      </c>
      <c r="C145" s="36">
        <v>201502120125</v>
      </c>
      <c r="D145" s="31" t="s">
        <v>1234</v>
      </c>
      <c r="E145" s="36" t="s">
        <v>25</v>
      </c>
      <c r="F145" s="30" t="s">
        <v>149</v>
      </c>
      <c r="G145" s="24">
        <v>60</v>
      </c>
      <c r="H145" s="24">
        <v>88.3</v>
      </c>
      <c r="I145" s="24"/>
      <c r="J145" s="24"/>
      <c r="K145" s="24"/>
      <c r="L145" s="24"/>
      <c r="M145" s="24"/>
      <c r="N145" s="26">
        <f t="shared" si="4"/>
        <v>0</v>
      </c>
      <c r="O145" s="24">
        <v>80</v>
      </c>
      <c r="P145" s="24"/>
      <c r="Q145" s="26">
        <f t="shared" si="5"/>
        <v>47.245</v>
      </c>
      <c r="R145" s="59" t="s">
        <v>34</v>
      </c>
    </row>
    <row r="146" spans="1:18">
      <c r="A146" s="30">
        <v>144</v>
      </c>
      <c r="B146" s="32" t="s">
        <v>1235</v>
      </c>
      <c r="C146" s="33" t="s">
        <v>1236</v>
      </c>
      <c r="D146" s="34" t="s">
        <v>1237</v>
      </c>
      <c r="E146" s="33" t="s">
        <v>348</v>
      </c>
      <c r="F146" s="30" t="s">
        <v>149</v>
      </c>
      <c r="G146" s="18">
        <v>60</v>
      </c>
      <c r="H146" s="18">
        <v>87.3</v>
      </c>
      <c r="I146" s="18"/>
      <c r="J146" s="18"/>
      <c r="K146" s="18"/>
      <c r="L146" s="18"/>
      <c r="M146" s="18"/>
      <c r="N146" s="26">
        <f t="shared" si="4"/>
        <v>0</v>
      </c>
      <c r="O146" s="18">
        <v>63</v>
      </c>
      <c r="P146" s="66" t="s">
        <v>925</v>
      </c>
      <c r="Q146" s="26">
        <f t="shared" si="5"/>
        <v>47.145</v>
      </c>
      <c r="R146" s="59" t="s">
        <v>34</v>
      </c>
    </row>
    <row r="147" spans="1:18">
      <c r="A147" s="30">
        <v>145</v>
      </c>
      <c r="B147" s="30" t="s">
        <v>1238</v>
      </c>
      <c r="C147" s="30">
        <v>20203148</v>
      </c>
      <c r="D147" s="31" t="s">
        <v>1239</v>
      </c>
      <c r="E147" s="30" t="s">
        <v>37</v>
      </c>
      <c r="F147" s="30" t="s">
        <v>149</v>
      </c>
      <c r="G147" s="35">
        <v>60</v>
      </c>
      <c r="H147" s="35">
        <v>87.6</v>
      </c>
      <c r="I147" s="35"/>
      <c r="J147" s="35"/>
      <c r="K147" s="35"/>
      <c r="L147" s="35"/>
      <c r="M147" s="35"/>
      <c r="N147" s="26">
        <f t="shared" si="4"/>
        <v>0</v>
      </c>
      <c r="O147" s="35">
        <v>80</v>
      </c>
      <c r="P147" s="35"/>
      <c r="Q147" s="26">
        <f t="shared" si="5"/>
        <v>47.14</v>
      </c>
      <c r="R147" s="59" t="s">
        <v>34</v>
      </c>
    </row>
    <row r="148" spans="1:18">
      <c r="A148" s="30">
        <v>146</v>
      </c>
      <c r="B148" s="31" t="s">
        <v>1240</v>
      </c>
      <c r="C148" s="36">
        <v>20203040</v>
      </c>
      <c r="D148" s="31" t="s">
        <v>1241</v>
      </c>
      <c r="E148" s="36" t="s">
        <v>25</v>
      </c>
      <c r="F148" s="30" t="s">
        <v>149</v>
      </c>
      <c r="G148" s="24">
        <v>60</v>
      </c>
      <c r="H148" s="24">
        <v>87.3</v>
      </c>
      <c r="I148" s="24"/>
      <c r="J148" s="24"/>
      <c r="K148" s="24"/>
      <c r="L148" s="24"/>
      <c r="M148" s="24"/>
      <c r="N148" s="26">
        <f t="shared" si="4"/>
        <v>0</v>
      </c>
      <c r="O148" s="24">
        <v>80</v>
      </c>
      <c r="P148" s="24"/>
      <c r="Q148" s="26">
        <f t="shared" si="5"/>
        <v>47.095</v>
      </c>
      <c r="R148" s="59" t="s">
        <v>34</v>
      </c>
    </row>
    <row r="149" spans="1:18">
      <c r="A149" s="30">
        <v>147</v>
      </c>
      <c r="B149" s="30" t="s">
        <v>1242</v>
      </c>
      <c r="C149" s="30">
        <v>20203140</v>
      </c>
      <c r="D149" s="31" t="s">
        <v>1243</v>
      </c>
      <c r="E149" s="30" t="s">
        <v>37</v>
      </c>
      <c r="F149" s="30" t="s">
        <v>149</v>
      </c>
      <c r="G149" s="22">
        <v>60</v>
      </c>
      <c r="H149" s="37">
        <v>85.5</v>
      </c>
      <c r="I149" s="22"/>
      <c r="J149" s="22"/>
      <c r="K149" s="22">
        <v>10</v>
      </c>
      <c r="L149" s="22"/>
      <c r="M149" s="22"/>
      <c r="N149" s="26">
        <f t="shared" si="4"/>
        <v>10</v>
      </c>
      <c r="O149" s="22">
        <v>72</v>
      </c>
      <c r="P149" s="22"/>
      <c r="Q149" s="26">
        <f t="shared" si="5"/>
        <v>47.025</v>
      </c>
      <c r="R149" s="59" t="s">
        <v>34</v>
      </c>
    </row>
    <row r="150" spans="1:18">
      <c r="A150" s="30">
        <v>148</v>
      </c>
      <c r="B150" s="30" t="s">
        <v>1244</v>
      </c>
      <c r="C150" s="30">
        <v>20203008</v>
      </c>
      <c r="D150" s="31" t="s">
        <v>1245</v>
      </c>
      <c r="E150" s="30" t="s">
        <v>25</v>
      </c>
      <c r="F150" s="30" t="s">
        <v>149</v>
      </c>
      <c r="G150" s="35">
        <v>60</v>
      </c>
      <c r="H150" s="35">
        <v>84.3</v>
      </c>
      <c r="I150" s="35"/>
      <c r="J150" s="35"/>
      <c r="K150" s="35"/>
      <c r="L150" s="35"/>
      <c r="M150" s="35"/>
      <c r="N150" s="26">
        <f t="shared" si="4"/>
        <v>0</v>
      </c>
      <c r="O150" s="35">
        <v>81</v>
      </c>
      <c r="P150" s="35"/>
      <c r="Q150" s="26">
        <f t="shared" si="5"/>
        <v>46.995</v>
      </c>
      <c r="R150" s="59" t="s">
        <v>34</v>
      </c>
    </row>
    <row r="151" spans="1:18">
      <c r="A151" s="30">
        <v>149</v>
      </c>
      <c r="B151" s="31" t="s">
        <v>1246</v>
      </c>
      <c r="C151" s="36">
        <v>20203026</v>
      </c>
      <c r="D151" s="31" t="s">
        <v>1247</v>
      </c>
      <c r="E151" s="36" t="s">
        <v>25</v>
      </c>
      <c r="F151" s="30" t="s">
        <v>149</v>
      </c>
      <c r="G151" s="24">
        <v>60</v>
      </c>
      <c r="H151" s="24">
        <v>81.9</v>
      </c>
      <c r="I151" s="24"/>
      <c r="J151" s="24"/>
      <c r="K151" s="24"/>
      <c r="L151" s="24"/>
      <c r="M151" s="24"/>
      <c r="N151" s="26">
        <f t="shared" si="4"/>
        <v>0</v>
      </c>
      <c r="O151" s="24">
        <v>82</v>
      </c>
      <c r="P151" s="24"/>
      <c r="Q151" s="26">
        <f t="shared" si="5"/>
        <v>46.985</v>
      </c>
      <c r="R151" s="59" t="s">
        <v>34</v>
      </c>
    </row>
    <row r="152" spans="1:18">
      <c r="A152" s="30">
        <v>150</v>
      </c>
      <c r="B152" s="32" t="s">
        <v>1248</v>
      </c>
      <c r="C152" s="33" t="s">
        <v>1249</v>
      </c>
      <c r="D152" s="34" t="s">
        <v>1250</v>
      </c>
      <c r="E152" s="33" t="s">
        <v>25</v>
      </c>
      <c r="F152" s="30" t="s">
        <v>149</v>
      </c>
      <c r="G152" s="18">
        <v>60</v>
      </c>
      <c r="H152" s="18">
        <v>86</v>
      </c>
      <c r="I152" s="18"/>
      <c r="J152" s="18"/>
      <c r="K152" s="66" t="s">
        <v>1047</v>
      </c>
      <c r="L152" s="18"/>
      <c r="M152" s="18"/>
      <c r="N152" s="26">
        <f t="shared" si="4"/>
        <v>0</v>
      </c>
      <c r="O152" s="18">
        <v>80</v>
      </c>
      <c r="P152" s="18"/>
      <c r="Q152" s="26">
        <f t="shared" si="5"/>
        <v>46.9</v>
      </c>
      <c r="R152" s="59" t="s">
        <v>34</v>
      </c>
    </row>
    <row r="153" spans="1:18">
      <c r="A153" s="30">
        <v>151</v>
      </c>
      <c r="B153" s="30" t="s">
        <v>1251</v>
      </c>
      <c r="C153" s="186" t="s">
        <v>1252</v>
      </c>
      <c r="D153" s="31" t="s">
        <v>1253</v>
      </c>
      <c r="E153" s="30" t="s">
        <v>41</v>
      </c>
      <c r="F153" s="30" t="s">
        <v>149</v>
      </c>
      <c r="G153" s="26">
        <v>60</v>
      </c>
      <c r="H153" s="26">
        <v>84.9</v>
      </c>
      <c r="I153" s="26"/>
      <c r="J153" s="26"/>
      <c r="K153" s="26"/>
      <c r="L153" s="26"/>
      <c r="M153" s="26"/>
      <c r="N153" s="26">
        <f t="shared" si="4"/>
        <v>0</v>
      </c>
      <c r="O153" s="20">
        <v>76</v>
      </c>
      <c r="P153" s="52">
        <v>15</v>
      </c>
      <c r="Q153" s="26">
        <f t="shared" si="5"/>
        <v>46.835</v>
      </c>
      <c r="R153" s="59" t="s">
        <v>34</v>
      </c>
    </row>
    <row r="154" spans="1:18">
      <c r="A154" s="30">
        <v>152</v>
      </c>
      <c r="B154" s="30" t="s">
        <v>1254</v>
      </c>
      <c r="C154" s="30">
        <v>20203005</v>
      </c>
      <c r="D154" s="31" t="s">
        <v>1255</v>
      </c>
      <c r="E154" s="30" t="s">
        <v>25</v>
      </c>
      <c r="F154" s="30" t="s">
        <v>149</v>
      </c>
      <c r="G154" s="26">
        <v>60</v>
      </c>
      <c r="H154" s="37">
        <v>84.8</v>
      </c>
      <c r="I154" s="26"/>
      <c r="J154" s="26"/>
      <c r="K154" s="26"/>
      <c r="L154" s="26"/>
      <c r="M154" s="26"/>
      <c r="N154" s="26">
        <f t="shared" si="4"/>
        <v>0</v>
      </c>
      <c r="O154" s="26">
        <v>80</v>
      </c>
      <c r="P154" s="26"/>
      <c r="Q154" s="26">
        <f t="shared" si="5"/>
        <v>46.72</v>
      </c>
      <c r="R154" s="59" t="s">
        <v>34</v>
      </c>
    </row>
    <row r="155" spans="1:18">
      <c r="A155" s="30">
        <v>153</v>
      </c>
      <c r="B155" s="30" t="s">
        <v>1256</v>
      </c>
      <c r="C155" s="63">
        <v>201502120333</v>
      </c>
      <c r="D155" s="31" t="s">
        <v>1257</v>
      </c>
      <c r="E155" s="30" t="s">
        <v>25</v>
      </c>
      <c r="F155" s="30" t="s">
        <v>149</v>
      </c>
      <c r="G155" s="26">
        <v>60</v>
      </c>
      <c r="H155" s="26">
        <v>86.6</v>
      </c>
      <c r="I155" s="26"/>
      <c r="J155" s="26"/>
      <c r="K155" s="26"/>
      <c r="L155" s="26"/>
      <c r="M155" s="26"/>
      <c r="N155" s="26">
        <f t="shared" si="4"/>
        <v>0</v>
      </c>
      <c r="O155" s="26">
        <v>79</v>
      </c>
      <c r="P155" s="26"/>
      <c r="Q155" s="26">
        <f t="shared" si="5"/>
        <v>46.64</v>
      </c>
      <c r="R155" s="59" t="s">
        <v>34</v>
      </c>
    </row>
    <row r="156" spans="1:18">
      <c r="A156" s="30">
        <v>154</v>
      </c>
      <c r="B156" s="30" t="s">
        <v>1258</v>
      </c>
      <c r="C156" s="30">
        <v>20203107</v>
      </c>
      <c r="D156" s="31" t="s">
        <v>1259</v>
      </c>
      <c r="E156" s="30" t="s">
        <v>41</v>
      </c>
      <c r="F156" s="30" t="s">
        <v>149</v>
      </c>
      <c r="G156" s="26">
        <v>60</v>
      </c>
      <c r="H156" s="26">
        <v>86.6</v>
      </c>
      <c r="I156" s="26"/>
      <c r="J156" s="26"/>
      <c r="K156" s="26"/>
      <c r="L156" s="26"/>
      <c r="M156" s="26"/>
      <c r="N156" s="26">
        <f t="shared" si="4"/>
        <v>0</v>
      </c>
      <c r="O156" s="20">
        <v>79</v>
      </c>
      <c r="P156" s="26"/>
      <c r="Q156" s="26">
        <f t="shared" si="5"/>
        <v>46.64</v>
      </c>
      <c r="R156" s="59" t="s">
        <v>34</v>
      </c>
    </row>
    <row r="157" spans="1:18">
      <c r="A157" s="30">
        <v>155</v>
      </c>
      <c r="B157" s="31" t="s">
        <v>1260</v>
      </c>
      <c r="C157" s="36">
        <v>20203042</v>
      </c>
      <c r="D157" s="31" t="s">
        <v>1261</v>
      </c>
      <c r="E157" s="36" t="s">
        <v>25</v>
      </c>
      <c r="F157" s="30" t="s">
        <v>149</v>
      </c>
      <c r="G157" s="24">
        <v>60</v>
      </c>
      <c r="H157" s="24">
        <v>88.1</v>
      </c>
      <c r="I157" s="24"/>
      <c r="J157" s="24"/>
      <c r="K157" s="24"/>
      <c r="L157" s="24"/>
      <c r="M157" s="24"/>
      <c r="N157" s="26">
        <f t="shared" si="4"/>
        <v>0</v>
      </c>
      <c r="O157" s="24">
        <v>78</v>
      </c>
      <c r="P157" s="24"/>
      <c r="Q157" s="26">
        <f t="shared" si="5"/>
        <v>46.515</v>
      </c>
      <c r="R157" s="59" t="s">
        <v>34</v>
      </c>
    </row>
    <row r="158" spans="1:18">
      <c r="A158" s="30">
        <v>156</v>
      </c>
      <c r="B158" s="30" t="s">
        <v>1262</v>
      </c>
      <c r="C158" s="186" t="s">
        <v>1263</v>
      </c>
      <c r="D158" s="31" t="s">
        <v>1264</v>
      </c>
      <c r="E158" s="30" t="s">
        <v>348</v>
      </c>
      <c r="F158" s="30" t="s">
        <v>149</v>
      </c>
      <c r="G158" s="26">
        <v>60</v>
      </c>
      <c r="H158" s="26">
        <v>84.4</v>
      </c>
      <c r="I158" s="26"/>
      <c r="J158" s="26"/>
      <c r="K158" s="26"/>
      <c r="L158" s="26"/>
      <c r="M158" s="26"/>
      <c r="N158" s="26">
        <f t="shared" si="4"/>
        <v>0</v>
      </c>
      <c r="O158" s="26">
        <v>79</v>
      </c>
      <c r="P158" s="26"/>
      <c r="Q158" s="26">
        <f t="shared" si="5"/>
        <v>46.31</v>
      </c>
      <c r="R158" s="59" t="s">
        <v>34</v>
      </c>
    </row>
    <row r="159" spans="1:18">
      <c r="A159" s="30">
        <v>157</v>
      </c>
      <c r="B159" s="33" t="s">
        <v>1265</v>
      </c>
      <c r="C159" s="33" t="s">
        <v>1266</v>
      </c>
      <c r="D159" s="31" t="s">
        <v>1267</v>
      </c>
      <c r="E159" s="33" t="s">
        <v>20</v>
      </c>
      <c r="F159" s="30" t="s">
        <v>149</v>
      </c>
      <c r="G159" s="27" t="s">
        <v>925</v>
      </c>
      <c r="H159" s="27" t="s">
        <v>1268</v>
      </c>
      <c r="I159" s="27"/>
      <c r="J159" s="27"/>
      <c r="K159" s="27"/>
      <c r="L159" s="27"/>
      <c r="M159" s="27"/>
      <c r="N159" s="26">
        <f t="shared" si="4"/>
        <v>0</v>
      </c>
      <c r="O159" s="27">
        <v>78</v>
      </c>
      <c r="P159" s="27"/>
      <c r="Q159" s="26">
        <f t="shared" si="5"/>
        <v>46.275</v>
      </c>
      <c r="R159" s="59" t="s">
        <v>34</v>
      </c>
    </row>
    <row r="160" spans="1:18">
      <c r="A160" s="30">
        <v>158</v>
      </c>
      <c r="B160" s="30" t="s">
        <v>1269</v>
      </c>
      <c r="C160" s="30">
        <v>20203119</v>
      </c>
      <c r="D160" s="31" t="s">
        <v>1270</v>
      </c>
      <c r="E160" s="30" t="s">
        <v>50</v>
      </c>
      <c r="F160" s="30" t="s">
        <v>149</v>
      </c>
      <c r="G160" s="26">
        <v>60</v>
      </c>
      <c r="H160" s="26">
        <v>88.7</v>
      </c>
      <c r="I160" s="26"/>
      <c r="J160" s="26"/>
      <c r="K160" s="26"/>
      <c r="L160" s="26"/>
      <c r="M160" s="26"/>
      <c r="N160" s="26">
        <f t="shared" si="4"/>
        <v>0</v>
      </c>
      <c r="O160" s="20">
        <v>77</v>
      </c>
      <c r="P160" s="26"/>
      <c r="Q160" s="26">
        <f t="shared" si="5"/>
        <v>46.255</v>
      </c>
      <c r="R160" s="59" t="s">
        <v>34</v>
      </c>
    </row>
    <row r="161" spans="1:18">
      <c r="A161" s="30">
        <v>159</v>
      </c>
      <c r="B161" s="31" t="s">
        <v>1271</v>
      </c>
      <c r="C161" s="36">
        <v>20203029</v>
      </c>
      <c r="D161" s="31" t="s">
        <v>1272</v>
      </c>
      <c r="E161" s="36" t="s">
        <v>25</v>
      </c>
      <c r="F161" s="30" t="s">
        <v>149</v>
      </c>
      <c r="G161" s="24">
        <v>60</v>
      </c>
      <c r="H161" s="24">
        <v>82.5</v>
      </c>
      <c r="I161" s="24"/>
      <c r="J161" s="24"/>
      <c r="K161" s="24"/>
      <c r="L161" s="24"/>
      <c r="M161" s="24"/>
      <c r="N161" s="26">
        <f t="shared" si="4"/>
        <v>0</v>
      </c>
      <c r="O161" s="24">
        <v>71</v>
      </c>
      <c r="P161" s="51">
        <v>30</v>
      </c>
      <c r="Q161" s="26">
        <f t="shared" si="5"/>
        <v>46.225</v>
      </c>
      <c r="R161" s="59" t="s">
        <v>34</v>
      </c>
    </row>
    <row r="162" spans="1:18">
      <c r="A162" s="30">
        <v>160</v>
      </c>
      <c r="B162" s="33" t="s">
        <v>1273</v>
      </c>
      <c r="C162" s="33" t="s">
        <v>1274</v>
      </c>
      <c r="D162" s="31" t="s">
        <v>1275</v>
      </c>
      <c r="E162" s="33" t="s">
        <v>20</v>
      </c>
      <c r="F162" s="30" t="s">
        <v>149</v>
      </c>
      <c r="G162" s="27" t="s">
        <v>925</v>
      </c>
      <c r="H162" s="27" t="s">
        <v>1276</v>
      </c>
      <c r="I162" s="27"/>
      <c r="J162" s="27"/>
      <c r="K162" s="27"/>
      <c r="L162" s="27"/>
      <c r="M162" s="27"/>
      <c r="N162" s="26">
        <f t="shared" si="4"/>
        <v>0</v>
      </c>
      <c r="O162" s="27">
        <v>79</v>
      </c>
      <c r="P162" s="27"/>
      <c r="Q162" s="26">
        <f t="shared" si="5"/>
        <v>46.205</v>
      </c>
      <c r="R162" s="59" t="s">
        <v>34</v>
      </c>
    </row>
    <row r="163" spans="1:18">
      <c r="A163" s="30">
        <v>161</v>
      </c>
      <c r="B163" s="30" t="s">
        <v>1277</v>
      </c>
      <c r="C163" s="30">
        <v>20203114</v>
      </c>
      <c r="D163" s="31" t="s">
        <v>1278</v>
      </c>
      <c r="E163" s="30" t="s">
        <v>50</v>
      </c>
      <c r="F163" s="30" t="s">
        <v>149</v>
      </c>
      <c r="G163" s="26">
        <v>60</v>
      </c>
      <c r="H163" s="26">
        <v>88.3</v>
      </c>
      <c r="I163" s="26"/>
      <c r="J163" s="26"/>
      <c r="K163" s="26"/>
      <c r="L163" s="26"/>
      <c r="M163" s="26"/>
      <c r="N163" s="26">
        <f t="shared" si="4"/>
        <v>0</v>
      </c>
      <c r="O163" s="20">
        <v>77</v>
      </c>
      <c r="P163" s="26"/>
      <c r="Q163" s="26">
        <f t="shared" si="5"/>
        <v>46.195</v>
      </c>
      <c r="R163" s="59" t="s">
        <v>34</v>
      </c>
    </row>
    <row r="164" spans="1:18">
      <c r="A164" s="30">
        <v>162</v>
      </c>
      <c r="B164" s="30" t="s">
        <v>1279</v>
      </c>
      <c r="C164" s="30">
        <v>20203128</v>
      </c>
      <c r="D164" s="31" t="s">
        <v>1280</v>
      </c>
      <c r="E164" s="30" t="s">
        <v>50</v>
      </c>
      <c r="F164" s="30" t="s">
        <v>149</v>
      </c>
      <c r="G164" s="26">
        <v>80</v>
      </c>
      <c r="H164" s="26">
        <v>84.1</v>
      </c>
      <c r="I164" s="26"/>
      <c r="J164" s="26"/>
      <c r="K164" s="26"/>
      <c r="L164" s="26"/>
      <c r="M164" s="26"/>
      <c r="N164" s="26">
        <f t="shared" si="4"/>
        <v>0</v>
      </c>
      <c r="O164" s="20">
        <v>73</v>
      </c>
      <c r="P164" s="26"/>
      <c r="Q164" s="26">
        <f t="shared" si="5"/>
        <v>46.165</v>
      </c>
      <c r="R164" s="59" t="s">
        <v>34</v>
      </c>
    </row>
    <row r="165" spans="1:18">
      <c r="A165" s="30">
        <v>163</v>
      </c>
      <c r="B165" s="32" t="s">
        <v>1281</v>
      </c>
      <c r="C165" s="33" t="s">
        <v>1282</v>
      </c>
      <c r="D165" s="34" t="s">
        <v>1283</v>
      </c>
      <c r="E165" s="33" t="s">
        <v>348</v>
      </c>
      <c r="F165" s="30" t="s">
        <v>149</v>
      </c>
      <c r="G165" s="18">
        <v>60</v>
      </c>
      <c r="H165" s="18">
        <v>85.4</v>
      </c>
      <c r="I165" s="18"/>
      <c r="J165" s="18"/>
      <c r="K165" s="18"/>
      <c r="L165" s="18"/>
      <c r="M165" s="18"/>
      <c r="N165" s="26">
        <f t="shared" si="4"/>
        <v>0</v>
      </c>
      <c r="O165" s="18">
        <v>78</v>
      </c>
      <c r="P165" s="18"/>
      <c r="Q165" s="26">
        <f t="shared" si="5"/>
        <v>46.11</v>
      </c>
      <c r="R165" s="59" t="s">
        <v>34</v>
      </c>
    </row>
    <row r="166" s="4" customFormat="1" spans="1:18">
      <c r="A166" s="30">
        <v>164</v>
      </c>
      <c r="B166" s="30" t="s">
        <v>1284</v>
      </c>
      <c r="C166" s="64">
        <v>201502120326</v>
      </c>
      <c r="D166" s="31" t="s">
        <v>1285</v>
      </c>
      <c r="E166" s="30" t="s">
        <v>25</v>
      </c>
      <c r="F166" s="30" t="s">
        <v>149</v>
      </c>
      <c r="G166" s="26">
        <v>60</v>
      </c>
      <c r="H166" s="26">
        <v>87.6</v>
      </c>
      <c r="I166" s="26"/>
      <c r="J166" s="26"/>
      <c r="K166" s="26"/>
      <c r="L166" s="26"/>
      <c r="M166" s="26"/>
      <c r="N166" s="26">
        <f t="shared" si="4"/>
        <v>0</v>
      </c>
      <c r="O166" s="26">
        <v>77</v>
      </c>
      <c r="P166" s="26"/>
      <c r="Q166" s="26">
        <f t="shared" si="5"/>
        <v>46.09</v>
      </c>
      <c r="R166" s="59" t="s">
        <v>34</v>
      </c>
    </row>
    <row r="167" s="4" customFormat="1" spans="1:18">
      <c r="A167" s="30">
        <v>165</v>
      </c>
      <c r="B167" s="30" t="s">
        <v>1286</v>
      </c>
      <c r="C167" s="188" t="s">
        <v>1287</v>
      </c>
      <c r="D167" s="31" t="s">
        <v>1288</v>
      </c>
      <c r="E167" s="65" t="s">
        <v>25</v>
      </c>
      <c r="F167" s="30" t="s">
        <v>149</v>
      </c>
      <c r="G167" s="35">
        <v>60</v>
      </c>
      <c r="H167" s="35">
        <v>87</v>
      </c>
      <c r="I167" s="35"/>
      <c r="J167" s="35"/>
      <c r="K167" s="35"/>
      <c r="L167" s="35"/>
      <c r="M167" s="35"/>
      <c r="N167" s="26">
        <f t="shared" si="4"/>
        <v>0</v>
      </c>
      <c r="O167" s="35">
        <v>77</v>
      </c>
      <c r="P167" s="35"/>
      <c r="Q167" s="26">
        <f t="shared" si="5"/>
        <v>46</v>
      </c>
      <c r="R167" s="59" t="s">
        <v>34</v>
      </c>
    </row>
    <row r="168" s="4" customFormat="1" spans="1:18">
      <c r="A168" s="30">
        <v>166</v>
      </c>
      <c r="B168" s="30" t="s">
        <v>1289</v>
      </c>
      <c r="C168" s="30">
        <v>20203113</v>
      </c>
      <c r="D168" s="31" t="s">
        <v>1290</v>
      </c>
      <c r="E168" s="30" t="s">
        <v>50</v>
      </c>
      <c r="F168" s="30" t="s">
        <v>149</v>
      </c>
      <c r="G168" s="26">
        <v>60</v>
      </c>
      <c r="H168" s="26">
        <v>84.4</v>
      </c>
      <c r="I168" s="26"/>
      <c r="J168" s="26"/>
      <c r="K168" s="26"/>
      <c r="L168" s="26"/>
      <c r="M168" s="26"/>
      <c r="N168" s="26">
        <f t="shared" si="4"/>
        <v>0</v>
      </c>
      <c r="O168" s="20">
        <v>78</v>
      </c>
      <c r="P168" s="26"/>
      <c r="Q168" s="26">
        <f t="shared" si="5"/>
        <v>45.96</v>
      </c>
      <c r="R168" s="59" t="s">
        <v>34</v>
      </c>
    </row>
    <row r="169" s="5" customFormat="1" spans="1:18">
      <c r="A169" s="30">
        <v>167</v>
      </c>
      <c r="B169" s="30" t="s">
        <v>1291</v>
      </c>
      <c r="C169" s="186" t="s">
        <v>1292</v>
      </c>
      <c r="D169" s="31" t="s">
        <v>1293</v>
      </c>
      <c r="E169" s="30" t="s">
        <v>133</v>
      </c>
      <c r="F169" s="30" t="s">
        <v>149</v>
      </c>
      <c r="G169" s="20">
        <v>60</v>
      </c>
      <c r="H169" s="20">
        <v>86.6</v>
      </c>
      <c r="I169" s="20"/>
      <c r="J169" s="20"/>
      <c r="K169" s="20"/>
      <c r="L169" s="20"/>
      <c r="M169" s="20"/>
      <c r="N169" s="26">
        <f t="shared" si="4"/>
        <v>0</v>
      </c>
      <c r="O169" s="20">
        <v>77</v>
      </c>
      <c r="P169" s="20"/>
      <c r="Q169" s="26">
        <f t="shared" si="5"/>
        <v>45.94</v>
      </c>
      <c r="R169" s="59" t="s">
        <v>34</v>
      </c>
    </row>
    <row r="170" s="5" customFormat="1" spans="1:18">
      <c r="A170" s="30">
        <v>168</v>
      </c>
      <c r="B170" s="30" t="s">
        <v>1294</v>
      </c>
      <c r="C170" s="30">
        <v>20203121</v>
      </c>
      <c r="D170" s="31" t="s">
        <v>1295</v>
      </c>
      <c r="E170" s="30" t="s">
        <v>50</v>
      </c>
      <c r="F170" s="30" t="s">
        <v>149</v>
      </c>
      <c r="G170" s="26">
        <v>60</v>
      </c>
      <c r="H170" s="26">
        <v>88.4</v>
      </c>
      <c r="I170" s="26"/>
      <c r="J170" s="26"/>
      <c r="K170" s="26"/>
      <c r="L170" s="26"/>
      <c r="M170" s="26"/>
      <c r="N170" s="26">
        <f t="shared" si="4"/>
        <v>0</v>
      </c>
      <c r="O170" s="20">
        <v>76</v>
      </c>
      <c r="P170" s="26"/>
      <c r="Q170" s="26">
        <f t="shared" si="5"/>
        <v>45.86</v>
      </c>
      <c r="R170" s="59" t="s">
        <v>34</v>
      </c>
    </row>
    <row r="171" s="4" customFormat="1" spans="1:18">
      <c r="A171" s="30">
        <v>169</v>
      </c>
      <c r="B171" s="32" t="s">
        <v>1296</v>
      </c>
      <c r="C171" s="33" t="s">
        <v>1297</v>
      </c>
      <c r="D171" s="34" t="s">
        <v>1298</v>
      </c>
      <c r="E171" s="33" t="s">
        <v>423</v>
      </c>
      <c r="F171" s="30" t="s">
        <v>149</v>
      </c>
      <c r="G171" s="18">
        <v>60</v>
      </c>
      <c r="H171" s="18">
        <v>83</v>
      </c>
      <c r="I171" s="18"/>
      <c r="J171" s="18"/>
      <c r="K171" s="18"/>
      <c r="L171" s="18"/>
      <c r="M171" s="18"/>
      <c r="N171" s="26">
        <f t="shared" si="4"/>
        <v>0</v>
      </c>
      <c r="O171" s="18">
        <v>78</v>
      </c>
      <c r="P171" s="18"/>
      <c r="Q171" s="26">
        <f t="shared" si="5"/>
        <v>45.75</v>
      </c>
      <c r="R171" s="59" t="s">
        <v>34</v>
      </c>
    </row>
    <row r="172" s="5" customFormat="1" spans="1:18">
      <c r="A172" s="30">
        <v>170</v>
      </c>
      <c r="B172" s="31" t="s">
        <v>1299</v>
      </c>
      <c r="C172" s="36">
        <v>20203034</v>
      </c>
      <c r="D172" s="31" t="s">
        <v>1300</v>
      </c>
      <c r="E172" s="36" t="s">
        <v>25</v>
      </c>
      <c r="F172" s="30" t="s">
        <v>149</v>
      </c>
      <c r="G172" s="24">
        <v>60</v>
      </c>
      <c r="H172" s="24">
        <v>87.6</v>
      </c>
      <c r="I172" s="24"/>
      <c r="J172" s="24"/>
      <c r="K172" s="24"/>
      <c r="L172" s="24"/>
      <c r="M172" s="24"/>
      <c r="N172" s="26">
        <f t="shared" si="4"/>
        <v>0</v>
      </c>
      <c r="O172" s="24">
        <v>76</v>
      </c>
      <c r="P172" s="24"/>
      <c r="Q172" s="26">
        <f t="shared" si="5"/>
        <v>45.74</v>
      </c>
      <c r="R172" s="59" t="s">
        <v>34</v>
      </c>
    </row>
    <row r="173" s="5" customFormat="1" spans="1:18">
      <c r="A173" s="30">
        <v>171</v>
      </c>
      <c r="B173" s="32" t="s">
        <v>1301</v>
      </c>
      <c r="C173" s="33" t="s">
        <v>1302</v>
      </c>
      <c r="D173" s="34" t="s">
        <v>1303</v>
      </c>
      <c r="E173" s="33" t="s">
        <v>25</v>
      </c>
      <c r="F173" s="30" t="s">
        <v>149</v>
      </c>
      <c r="G173" s="18">
        <v>60</v>
      </c>
      <c r="H173" s="18">
        <v>87.1</v>
      </c>
      <c r="I173" s="18"/>
      <c r="J173" s="18"/>
      <c r="K173" s="18"/>
      <c r="L173" s="18"/>
      <c r="M173" s="18"/>
      <c r="N173" s="26">
        <f t="shared" si="4"/>
        <v>0</v>
      </c>
      <c r="O173" s="18">
        <v>76</v>
      </c>
      <c r="P173" s="18"/>
      <c r="Q173" s="26">
        <f t="shared" si="5"/>
        <v>45.665</v>
      </c>
      <c r="R173" s="59" t="s">
        <v>34</v>
      </c>
    </row>
    <row r="174" s="4" customFormat="1" spans="1:18">
      <c r="A174" s="30">
        <v>172</v>
      </c>
      <c r="B174" s="30" t="s">
        <v>1304</v>
      </c>
      <c r="C174" s="30">
        <v>20203115</v>
      </c>
      <c r="D174" s="31" t="s">
        <v>1305</v>
      </c>
      <c r="E174" s="30" t="s">
        <v>50</v>
      </c>
      <c r="F174" s="30" t="s">
        <v>149</v>
      </c>
      <c r="G174" s="26">
        <v>60</v>
      </c>
      <c r="H174" s="26">
        <v>86.7</v>
      </c>
      <c r="I174" s="26"/>
      <c r="J174" s="26"/>
      <c r="K174" s="26"/>
      <c r="L174" s="26"/>
      <c r="M174" s="26"/>
      <c r="N174" s="26">
        <f t="shared" si="4"/>
        <v>0</v>
      </c>
      <c r="O174" s="20">
        <v>76</v>
      </c>
      <c r="P174" s="26"/>
      <c r="Q174" s="26">
        <f t="shared" si="5"/>
        <v>45.605</v>
      </c>
      <c r="R174" s="59" t="s">
        <v>34</v>
      </c>
    </row>
    <row r="175" s="5" customFormat="1" spans="1:18">
      <c r="A175" s="30">
        <v>173</v>
      </c>
      <c r="B175" s="31" t="s">
        <v>1306</v>
      </c>
      <c r="C175" s="36">
        <v>201502120343</v>
      </c>
      <c r="D175" s="31" t="s">
        <v>1307</v>
      </c>
      <c r="E175" s="36" t="s">
        <v>25</v>
      </c>
      <c r="F175" s="30" t="s">
        <v>149</v>
      </c>
      <c r="G175" s="24">
        <v>60</v>
      </c>
      <c r="H175" s="24">
        <v>82.9</v>
      </c>
      <c r="I175" s="24"/>
      <c r="J175" s="24"/>
      <c r="K175" s="24"/>
      <c r="L175" s="24"/>
      <c r="M175" s="24"/>
      <c r="N175" s="26">
        <f t="shared" si="4"/>
        <v>0</v>
      </c>
      <c r="O175" s="24">
        <v>69</v>
      </c>
      <c r="P175" s="51">
        <v>30</v>
      </c>
      <c r="Q175" s="26">
        <f t="shared" si="5"/>
        <v>45.585</v>
      </c>
      <c r="R175" s="59" t="s">
        <v>34</v>
      </c>
    </row>
    <row r="176" s="5" customFormat="1" spans="1:18">
      <c r="A176" s="30">
        <v>174</v>
      </c>
      <c r="B176" s="32" t="s">
        <v>1308</v>
      </c>
      <c r="C176" s="33" t="s">
        <v>1309</v>
      </c>
      <c r="D176" s="34" t="s">
        <v>1310</v>
      </c>
      <c r="E176" s="33" t="s">
        <v>25</v>
      </c>
      <c r="F176" s="30" t="s">
        <v>149</v>
      </c>
      <c r="G176" s="18">
        <v>60</v>
      </c>
      <c r="H176" s="18">
        <v>86.4</v>
      </c>
      <c r="I176" s="18"/>
      <c r="J176" s="18"/>
      <c r="K176" s="18"/>
      <c r="L176" s="18"/>
      <c r="M176" s="18"/>
      <c r="N176" s="26">
        <f t="shared" si="4"/>
        <v>0</v>
      </c>
      <c r="O176" s="18">
        <v>76</v>
      </c>
      <c r="P176" s="18"/>
      <c r="Q176" s="26">
        <f t="shared" si="5"/>
        <v>45.56</v>
      </c>
      <c r="R176" s="59" t="s">
        <v>34</v>
      </c>
    </row>
    <row r="177" s="5" customFormat="1" spans="1:18">
      <c r="A177" s="30">
        <v>175</v>
      </c>
      <c r="B177" s="30" t="s">
        <v>1311</v>
      </c>
      <c r="C177" s="30">
        <v>20203002</v>
      </c>
      <c r="D177" s="31" t="s">
        <v>1312</v>
      </c>
      <c r="E177" s="30" t="s">
        <v>25</v>
      </c>
      <c r="F177" s="30" t="s">
        <v>149</v>
      </c>
      <c r="G177" s="26">
        <v>60</v>
      </c>
      <c r="H177" s="26">
        <v>85.8</v>
      </c>
      <c r="I177" s="26"/>
      <c r="J177" s="26"/>
      <c r="K177" s="26"/>
      <c r="L177" s="26"/>
      <c r="M177" s="26"/>
      <c r="N177" s="26">
        <f t="shared" si="4"/>
        <v>0</v>
      </c>
      <c r="O177" s="26">
        <v>76</v>
      </c>
      <c r="P177" s="26"/>
      <c r="Q177" s="26">
        <f t="shared" si="5"/>
        <v>45.47</v>
      </c>
      <c r="R177" s="59" t="s">
        <v>34</v>
      </c>
    </row>
    <row r="178" s="5" customFormat="1" spans="1:18">
      <c r="A178" s="30">
        <v>176</v>
      </c>
      <c r="B178" s="32" t="s">
        <v>1313</v>
      </c>
      <c r="C178" s="33" t="s">
        <v>1314</v>
      </c>
      <c r="D178" s="34" t="s">
        <v>1315</v>
      </c>
      <c r="E178" s="33" t="s">
        <v>348</v>
      </c>
      <c r="F178" s="30" t="s">
        <v>149</v>
      </c>
      <c r="G178" s="18">
        <v>60</v>
      </c>
      <c r="H178" s="18">
        <v>88.1</v>
      </c>
      <c r="I178" s="18"/>
      <c r="J178" s="18"/>
      <c r="K178" s="18"/>
      <c r="L178" s="18"/>
      <c r="M178" s="18"/>
      <c r="N178" s="26">
        <f t="shared" si="4"/>
        <v>0</v>
      </c>
      <c r="O178" s="18">
        <v>75</v>
      </c>
      <c r="P178" s="18"/>
      <c r="Q178" s="26">
        <f t="shared" si="5"/>
        <v>45.465</v>
      </c>
      <c r="R178" s="59" t="s">
        <v>34</v>
      </c>
    </row>
    <row r="179" s="5" customFormat="1" spans="1:18">
      <c r="A179" s="30">
        <v>177</v>
      </c>
      <c r="B179" s="30" t="s">
        <v>1316</v>
      </c>
      <c r="C179" s="30" t="s">
        <v>1317</v>
      </c>
      <c r="D179" s="31" t="s">
        <v>248</v>
      </c>
      <c r="E179" s="30" t="s">
        <v>25</v>
      </c>
      <c r="F179" s="30" t="s">
        <v>149</v>
      </c>
      <c r="G179" s="26">
        <v>60</v>
      </c>
      <c r="H179" s="26">
        <v>85.6</v>
      </c>
      <c r="I179" s="26"/>
      <c r="J179" s="26"/>
      <c r="K179" s="26"/>
      <c r="L179" s="26"/>
      <c r="M179" s="26"/>
      <c r="N179" s="26">
        <f t="shared" si="4"/>
        <v>0</v>
      </c>
      <c r="O179" s="26">
        <v>76</v>
      </c>
      <c r="P179" s="26"/>
      <c r="Q179" s="26">
        <f t="shared" si="5"/>
        <v>45.44</v>
      </c>
      <c r="R179" s="59" t="s">
        <v>34</v>
      </c>
    </row>
    <row r="180" s="5" customFormat="1" spans="1:18">
      <c r="A180" s="30">
        <v>178</v>
      </c>
      <c r="B180" s="33" t="s">
        <v>1318</v>
      </c>
      <c r="C180" s="33" t="s">
        <v>1319</v>
      </c>
      <c r="D180" s="31" t="s">
        <v>1320</v>
      </c>
      <c r="E180" s="33" t="s">
        <v>20</v>
      </c>
      <c r="F180" s="30" t="s">
        <v>149</v>
      </c>
      <c r="G180" s="27">
        <v>60</v>
      </c>
      <c r="H180" s="27">
        <v>85.3</v>
      </c>
      <c r="I180" s="27"/>
      <c r="J180" s="27"/>
      <c r="K180" s="27"/>
      <c r="L180" s="27"/>
      <c r="M180" s="27"/>
      <c r="N180" s="26">
        <f t="shared" si="4"/>
        <v>0</v>
      </c>
      <c r="O180" s="27">
        <v>76</v>
      </c>
      <c r="P180" s="48" t="s">
        <v>1047</v>
      </c>
      <c r="Q180" s="26">
        <f t="shared" si="5"/>
        <v>45.395</v>
      </c>
      <c r="R180" s="59" t="s">
        <v>34</v>
      </c>
    </row>
    <row r="181" s="5" customFormat="1" spans="1:18">
      <c r="A181" s="30">
        <v>179</v>
      </c>
      <c r="B181" s="32" t="s">
        <v>1321</v>
      </c>
      <c r="C181" s="33" t="s">
        <v>1322</v>
      </c>
      <c r="D181" s="34" t="s">
        <v>1323</v>
      </c>
      <c r="E181" s="33" t="s">
        <v>25</v>
      </c>
      <c r="F181" s="30" t="s">
        <v>149</v>
      </c>
      <c r="G181" s="18">
        <v>60</v>
      </c>
      <c r="H181" s="18">
        <v>87.3</v>
      </c>
      <c r="I181" s="18"/>
      <c r="J181" s="18"/>
      <c r="K181" s="18"/>
      <c r="L181" s="18"/>
      <c r="M181" s="18"/>
      <c r="N181" s="26">
        <f t="shared" si="4"/>
        <v>0</v>
      </c>
      <c r="O181" s="18">
        <v>75</v>
      </c>
      <c r="P181" s="18"/>
      <c r="Q181" s="26">
        <f t="shared" si="5"/>
        <v>45.345</v>
      </c>
      <c r="R181" s="59" t="s">
        <v>34</v>
      </c>
    </row>
    <row r="182" s="5" customFormat="1" spans="1:18">
      <c r="A182" s="30">
        <v>180</v>
      </c>
      <c r="B182" s="30" t="s">
        <v>1324</v>
      </c>
      <c r="C182" s="30">
        <v>20203016</v>
      </c>
      <c r="D182" s="31" t="s">
        <v>1325</v>
      </c>
      <c r="E182" s="30" t="s">
        <v>25</v>
      </c>
      <c r="F182" s="30" t="s">
        <v>149</v>
      </c>
      <c r="G182" s="35">
        <v>60</v>
      </c>
      <c r="H182" s="35">
        <v>84.8</v>
      </c>
      <c r="I182" s="35"/>
      <c r="J182" s="35"/>
      <c r="K182" s="35"/>
      <c r="L182" s="35"/>
      <c r="M182" s="35"/>
      <c r="N182" s="26">
        <f t="shared" si="4"/>
        <v>0</v>
      </c>
      <c r="O182" s="35">
        <v>76</v>
      </c>
      <c r="P182" s="35"/>
      <c r="Q182" s="26">
        <f t="shared" si="5"/>
        <v>45.32</v>
      </c>
      <c r="R182" s="59" t="s">
        <v>34</v>
      </c>
    </row>
    <row r="183" s="5" customFormat="1" spans="1:18">
      <c r="A183" s="30">
        <v>181</v>
      </c>
      <c r="B183" s="33" t="s">
        <v>1326</v>
      </c>
      <c r="C183" s="33" t="s">
        <v>1327</v>
      </c>
      <c r="D183" s="31" t="s">
        <v>1328</v>
      </c>
      <c r="E183" s="33" t="s">
        <v>20</v>
      </c>
      <c r="F183" s="30" t="s">
        <v>149</v>
      </c>
      <c r="G183" s="27" t="s">
        <v>903</v>
      </c>
      <c r="H183" s="27" t="s">
        <v>1329</v>
      </c>
      <c r="I183" s="27"/>
      <c r="J183" s="27"/>
      <c r="K183" s="27"/>
      <c r="L183" s="27"/>
      <c r="M183" s="27"/>
      <c r="N183" s="26">
        <f t="shared" si="4"/>
        <v>0</v>
      </c>
      <c r="O183" s="27">
        <v>70</v>
      </c>
      <c r="P183" s="27"/>
      <c r="Q183" s="26">
        <f t="shared" si="5"/>
        <v>45.31</v>
      </c>
      <c r="R183" s="59" t="s">
        <v>34</v>
      </c>
    </row>
    <row r="184" s="4" customFormat="1" spans="1:18">
      <c r="A184" s="30">
        <v>182</v>
      </c>
      <c r="B184" s="32" t="s">
        <v>1330</v>
      </c>
      <c r="C184" s="33" t="s">
        <v>1331</v>
      </c>
      <c r="D184" s="34" t="s">
        <v>1332</v>
      </c>
      <c r="E184" s="33" t="s">
        <v>423</v>
      </c>
      <c r="F184" s="30" t="s">
        <v>149</v>
      </c>
      <c r="G184" s="18">
        <v>60</v>
      </c>
      <c r="H184" s="18">
        <v>82.3</v>
      </c>
      <c r="I184" s="18"/>
      <c r="J184" s="18"/>
      <c r="K184" s="18"/>
      <c r="L184" s="18"/>
      <c r="M184" s="18"/>
      <c r="N184" s="26">
        <f t="shared" si="4"/>
        <v>0</v>
      </c>
      <c r="O184" s="18">
        <v>77</v>
      </c>
      <c r="P184" s="18"/>
      <c r="Q184" s="26">
        <f t="shared" si="5"/>
        <v>45.295</v>
      </c>
      <c r="R184" s="59" t="s">
        <v>34</v>
      </c>
    </row>
    <row r="185" s="4" customFormat="1" spans="1:18">
      <c r="A185" s="30">
        <v>183</v>
      </c>
      <c r="B185" s="32" t="s">
        <v>1333</v>
      </c>
      <c r="C185" s="33" t="s">
        <v>1334</v>
      </c>
      <c r="D185" s="34" t="s">
        <v>1335</v>
      </c>
      <c r="E185" s="33" t="s">
        <v>25</v>
      </c>
      <c r="F185" s="30" t="s">
        <v>149</v>
      </c>
      <c r="G185" s="18">
        <v>60</v>
      </c>
      <c r="H185" s="18">
        <v>86.9</v>
      </c>
      <c r="I185" s="18"/>
      <c r="J185" s="18"/>
      <c r="K185" s="18"/>
      <c r="L185" s="18"/>
      <c r="M185" s="18"/>
      <c r="N185" s="26">
        <f t="shared" si="4"/>
        <v>0</v>
      </c>
      <c r="O185" s="18">
        <v>75</v>
      </c>
      <c r="P185" s="18"/>
      <c r="Q185" s="26">
        <f t="shared" si="5"/>
        <v>45.285</v>
      </c>
      <c r="R185" s="59" t="s">
        <v>34</v>
      </c>
    </row>
    <row r="186" s="5" customFormat="1" spans="1:18">
      <c r="A186" s="30">
        <v>184</v>
      </c>
      <c r="B186" s="30" t="s">
        <v>1336</v>
      </c>
      <c r="C186" s="36" t="s">
        <v>1337</v>
      </c>
      <c r="D186" s="31" t="s">
        <v>1338</v>
      </c>
      <c r="E186" s="30" t="s">
        <v>29</v>
      </c>
      <c r="F186" s="30" t="s">
        <v>149</v>
      </c>
      <c r="G186" s="35">
        <v>60</v>
      </c>
      <c r="H186" s="35">
        <v>89.1</v>
      </c>
      <c r="I186" s="35"/>
      <c r="J186" s="35"/>
      <c r="K186" s="35"/>
      <c r="L186" s="35"/>
      <c r="M186" s="35"/>
      <c r="N186" s="26">
        <f t="shared" si="4"/>
        <v>0</v>
      </c>
      <c r="O186" s="35">
        <v>74</v>
      </c>
      <c r="P186" s="35"/>
      <c r="Q186" s="26">
        <f t="shared" si="5"/>
        <v>45.265</v>
      </c>
      <c r="R186" s="59" t="s">
        <v>34</v>
      </c>
    </row>
    <row r="187" s="4" customFormat="1" spans="1:18">
      <c r="A187" s="30">
        <v>185</v>
      </c>
      <c r="B187" s="30" t="s">
        <v>1339</v>
      </c>
      <c r="C187" s="30">
        <v>20203188</v>
      </c>
      <c r="D187" s="31" t="s">
        <v>1340</v>
      </c>
      <c r="E187" s="30" t="s">
        <v>54</v>
      </c>
      <c r="F187" s="30" t="s">
        <v>149</v>
      </c>
      <c r="G187" s="20">
        <v>60</v>
      </c>
      <c r="H187" s="20">
        <v>82.1</v>
      </c>
      <c r="I187" s="20"/>
      <c r="J187" s="20"/>
      <c r="K187" s="20"/>
      <c r="L187" s="20"/>
      <c r="M187" s="20"/>
      <c r="N187" s="26">
        <f t="shared" si="4"/>
        <v>0</v>
      </c>
      <c r="O187" s="20">
        <v>77</v>
      </c>
      <c r="P187" s="20"/>
      <c r="Q187" s="26">
        <f t="shared" si="5"/>
        <v>45.265</v>
      </c>
      <c r="R187" s="59" t="s">
        <v>34</v>
      </c>
    </row>
    <row r="188" s="4" customFormat="1" spans="1:18">
      <c r="A188" s="30">
        <v>186</v>
      </c>
      <c r="B188" s="33" t="s">
        <v>1341</v>
      </c>
      <c r="C188" s="33" t="s">
        <v>1342</v>
      </c>
      <c r="D188" s="31" t="s">
        <v>1343</v>
      </c>
      <c r="E188" s="33" t="s">
        <v>20</v>
      </c>
      <c r="F188" s="30" t="s">
        <v>149</v>
      </c>
      <c r="G188" s="27" t="s">
        <v>925</v>
      </c>
      <c r="H188" s="27" t="s">
        <v>1329</v>
      </c>
      <c r="I188" s="27"/>
      <c r="J188" s="27"/>
      <c r="K188" s="48" t="s">
        <v>1047</v>
      </c>
      <c r="L188" s="27"/>
      <c r="M188" s="27"/>
      <c r="N188" s="26">
        <f t="shared" si="4"/>
        <v>0</v>
      </c>
      <c r="O188" s="27">
        <v>75</v>
      </c>
      <c r="P188" s="27"/>
      <c r="Q188" s="26">
        <f t="shared" si="5"/>
        <v>45.06</v>
      </c>
      <c r="R188" s="59" t="s">
        <v>34</v>
      </c>
    </row>
    <row r="189" s="4" customFormat="1" spans="1:18">
      <c r="A189" s="30">
        <v>187</v>
      </c>
      <c r="B189" s="30" t="s">
        <v>1344</v>
      </c>
      <c r="C189" s="30">
        <v>20203094</v>
      </c>
      <c r="D189" s="31" t="s">
        <v>1345</v>
      </c>
      <c r="E189" s="30" t="s">
        <v>41</v>
      </c>
      <c r="F189" s="30" t="s">
        <v>149</v>
      </c>
      <c r="G189" s="26">
        <v>60</v>
      </c>
      <c r="H189" s="26">
        <v>85.4</v>
      </c>
      <c r="I189" s="26"/>
      <c r="J189" s="26"/>
      <c r="K189" s="26"/>
      <c r="L189" s="26"/>
      <c r="M189" s="26"/>
      <c r="N189" s="26">
        <f t="shared" si="4"/>
        <v>0</v>
      </c>
      <c r="O189" s="20">
        <v>75</v>
      </c>
      <c r="P189" s="26"/>
      <c r="Q189" s="26">
        <f t="shared" si="5"/>
        <v>45.06</v>
      </c>
      <c r="R189" s="59" t="s">
        <v>34</v>
      </c>
    </row>
    <row r="190" s="4" customFormat="1" spans="1:18">
      <c r="A190" s="30">
        <v>188</v>
      </c>
      <c r="B190" s="30" t="s">
        <v>1346</v>
      </c>
      <c r="C190" s="30">
        <v>20203018</v>
      </c>
      <c r="D190" s="31" t="s">
        <v>1347</v>
      </c>
      <c r="E190" s="30" t="s">
        <v>25</v>
      </c>
      <c r="F190" s="30" t="s">
        <v>149</v>
      </c>
      <c r="G190" s="26">
        <v>60</v>
      </c>
      <c r="H190" s="26">
        <v>87.6</v>
      </c>
      <c r="I190" s="26"/>
      <c r="J190" s="26"/>
      <c r="K190" s="26"/>
      <c r="L190" s="26"/>
      <c r="M190" s="26"/>
      <c r="N190" s="26">
        <f t="shared" si="4"/>
        <v>0</v>
      </c>
      <c r="O190" s="26">
        <v>74</v>
      </c>
      <c r="P190" s="26"/>
      <c r="Q190" s="26">
        <f t="shared" si="5"/>
        <v>45.04</v>
      </c>
      <c r="R190" s="59" t="s">
        <v>34</v>
      </c>
    </row>
    <row r="191" s="4" customFormat="1" spans="1:18">
      <c r="A191" s="30">
        <v>189</v>
      </c>
      <c r="B191" s="30" t="s">
        <v>1348</v>
      </c>
      <c r="C191" s="36" t="s">
        <v>1349</v>
      </c>
      <c r="D191" s="31" t="s">
        <v>1350</v>
      </c>
      <c r="E191" s="30" t="s">
        <v>29</v>
      </c>
      <c r="F191" s="30" t="s">
        <v>149</v>
      </c>
      <c r="G191" s="35">
        <v>60</v>
      </c>
      <c r="H191" s="35">
        <v>82.9</v>
      </c>
      <c r="I191" s="35"/>
      <c r="J191" s="35"/>
      <c r="K191" s="35"/>
      <c r="L191" s="35"/>
      <c r="M191" s="35"/>
      <c r="N191" s="26">
        <f t="shared" si="4"/>
        <v>0</v>
      </c>
      <c r="O191" s="35">
        <v>76</v>
      </c>
      <c r="P191" s="35"/>
      <c r="Q191" s="26">
        <f t="shared" si="5"/>
        <v>45.035</v>
      </c>
      <c r="R191" s="59" t="s">
        <v>34</v>
      </c>
    </row>
    <row r="192" s="4" customFormat="1" spans="1:18">
      <c r="A192" s="30">
        <v>190</v>
      </c>
      <c r="B192" s="30" t="s">
        <v>1351</v>
      </c>
      <c r="C192" s="30">
        <v>20203187</v>
      </c>
      <c r="D192" s="31" t="s">
        <v>1352</v>
      </c>
      <c r="E192" s="30" t="s">
        <v>1064</v>
      </c>
      <c r="F192" s="30" t="s">
        <v>149</v>
      </c>
      <c r="G192" s="20">
        <v>60</v>
      </c>
      <c r="H192" s="20">
        <v>85</v>
      </c>
      <c r="I192" s="20"/>
      <c r="J192" s="20"/>
      <c r="K192" s="20"/>
      <c r="L192" s="20"/>
      <c r="M192" s="20"/>
      <c r="N192" s="26">
        <f t="shared" si="4"/>
        <v>0</v>
      </c>
      <c r="O192" s="20">
        <v>75</v>
      </c>
      <c r="P192" s="20"/>
      <c r="Q192" s="26">
        <f t="shared" si="5"/>
        <v>45</v>
      </c>
      <c r="R192" s="59" t="s">
        <v>34</v>
      </c>
    </row>
    <row r="193" s="4" customFormat="1" spans="1:18">
      <c r="A193" s="30">
        <v>191</v>
      </c>
      <c r="B193" s="30" t="s">
        <v>1353</v>
      </c>
      <c r="C193" s="36" t="s">
        <v>1354</v>
      </c>
      <c r="D193" s="31" t="s">
        <v>1355</v>
      </c>
      <c r="E193" s="30" t="s">
        <v>29</v>
      </c>
      <c r="F193" s="30" t="s">
        <v>149</v>
      </c>
      <c r="G193" s="35">
        <v>60</v>
      </c>
      <c r="H193" s="35">
        <v>87.3</v>
      </c>
      <c r="I193" s="35"/>
      <c r="J193" s="35"/>
      <c r="K193" s="35"/>
      <c r="L193" s="35"/>
      <c r="M193" s="35"/>
      <c r="N193" s="26">
        <f t="shared" si="4"/>
        <v>0</v>
      </c>
      <c r="O193" s="35">
        <v>74</v>
      </c>
      <c r="P193" s="35"/>
      <c r="Q193" s="26">
        <f t="shared" si="5"/>
        <v>44.995</v>
      </c>
      <c r="R193" s="59" t="s">
        <v>34</v>
      </c>
    </row>
    <row r="194" s="4" customFormat="1" spans="1:18">
      <c r="A194" s="30">
        <v>192</v>
      </c>
      <c r="B194" s="30" t="s">
        <v>1356</v>
      </c>
      <c r="C194" s="30">
        <v>20203130</v>
      </c>
      <c r="D194" s="31" t="s">
        <v>1357</v>
      </c>
      <c r="E194" s="30" t="s">
        <v>50</v>
      </c>
      <c r="F194" s="30" t="s">
        <v>149</v>
      </c>
      <c r="G194" s="26">
        <v>60</v>
      </c>
      <c r="H194" s="26">
        <v>84.6</v>
      </c>
      <c r="I194" s="26"/>
      <c r="J194" s="26"/>
      <c r="K194" s="26"/>
      <c r="L194" s="26"/>
      <c r="M194" s="26"/>
      <c r="N194" s="26">
        <f t="shared" si="4"/>
        <v>0</v>
      </c>
      <c r="O194" s="20">
        <v>75</v>
      </c>
      <c r="P194" s="26"/>
      <c r="Q194" s="26">
        <f t="shared" si="5"/>
        <v>44.94</v>
      </c>
      <c r="R194" s="59" t="s">
        <v>34</v>
      </c>
    </row>
    <row r="195" s="4" customFormat="1" spans="1:18">
      <c r="A195" s="30">
        <v>193</v>
      </c>
      <c r="B195" s="30" t="s">
        <v>1358</v>
      </c>
      <c r="C195" s="30">
        <v>20203120</v>
      </c>
      <c r="D195" s="31" t="s">
        <v>1359</v>
      </c>
      <c r="E195" s="30" t="s">
        <v>50</v>
      </c>
      <c r="F195" s="30" t="s">
        <v>149</v>
      </c>
      <c r="G195" s="26">
        <v>60</v>
      </c>
      <c r="H195" s="26">
        <v>89</v>
      </c>
      <c r="I195" s="26"/>
      <c r="J195" s="26"/>
      <c r="K195" s="26"/>
      <c r="L195" s="26"/>
      <c r="M195" s="26"/>
      <c r="N195" s="26">
        <f t="shared" ref="N195:N258" si="6">I195+J195+K195+L195+M195</f>
        <v>0</v>
      </c>
      <c r="O195" s="20">
        <v>73</v>
      </c>
      <c r="P195" s="26"/>
      <c r="Q195" s="26">
        <f t="shared" ref="Q195:Q258" si="7">G195*0.1+H195*0.15+N195*0.3+O195*0.35+P195*0.1</f>
        <v>44.9</v>
      </c>
      <c r="R195" s="59" t="s">
        <v>34</v>
      </c>
    </row>
    <row r="196" s="4" customFormat="1" spans="1:18">
      <c r="A196" s="30">
        <v>194</v>
      </c>
      <c r="B196" s="61" t="s">
        <v>1360</v>
      </c>
      <c r="C196" s="30">
        <v>20203137</v>
      </c>
      <c r="D196" s="31" t="s">
        <v>1361</v>
      </c>
      <c r="E196" s="30" t="s">
        <v>37</v>
      </c>
      <c r="F196" s="30" t="s">
        <v>149</v>
      </c>
      <c r="G196" s="22">
        <v>60</v>
      </c>
      <c r="H196" s="22">
        <v>85.6</v>
      </c>
      <c r="I196" s="22"/>
      <c r="J196" s="22"/>
      <c r="K196" s="22"/>
      <c r="L196" s="22"/>
      <c r="M196" s="22"/>
      <c r="N196" s="26">
        <f t="shared" si="6"/>
        <v>0</v>
      </c>
      <c r="O196" s="22">
        <v>63</v>
      </c>
      <c r="P196" s="22">
        <v>40</v>
      </c>
      <c r="Q196" s="26">
        <f t="shared" si="7"/>
        <v>44.89</v>
      </c>
      <c r="R196" s="59" t="s">
        <v>34</v>
      </c>
    </row>
    <row r="197" s="4" customFormat="1" spans="1:18">
      <c r="A197" s="30">
        <v>195</v>
      </c>
      <c r="B197" s="30" t="s">
        <v>1362</v>
      </c>
      <c r="C197" s="63">
        <v>201502120146</v>
      </c>
      <c r="D197" s="31" t="s">
        <v>1363</v>
      </c>
      <c r="E197" s="30" t="s">
        <v>25</v>
      </c>
      <c r="F197" s="30" t="s">
        <v>149</v>
      </c>
      <c r="G197" s="26">
        <v>60</v>
      </c>
      <c r="H197" s="26">
        <v>79.3</v>
      </c>
      <c r="I197" s="26"/>
      <c r="J197" s="26"/>
      <c r="K197" s="26">
        <v>15</v>
      </c>
      <c r="L197" s="26"/>
      <c r="M197" s="26"/>
      <c r="N197" s="26">
        <f t="shared" si="6"/>
        <v>15</v>
      </c>
      <c r="O197" s="26">
        <v>64</v>
      </c>
      <c r="P197" s="26"/>
      <c r="Q197" s="26">
        <f t="shared" si="7"/>
        <v>44.795</v>
      </c>
      <c r="R197" s="59" t="s">
        <v>34</v>
      </c>
    </row>
    <row r="198" s="4" customFormat="1" spans="1:18">
      <c r="A198" s="30">
        <v>196</v>
      </c>
      <c r="B198" s="30" t="s">
        <v>1364</v>
      </c>
      <c r="C198" s="33" t="s">
        <v>1365</v>
      </c>
      <c r="D198" s="31" t="s">
        <v>1366</v>
      </c>
      <c r="E198" s="30" t="s">
        <v>29</v>
      </c>
      <c r="F198" s="30" t="s">
        <v>149</v>
      </c>
      <c r="G198" s="35">
        <v>60</v>
      </c>
      <c r="H198" s="35">
        <v>83</v>
      </c>
      <c r="I198" s="35"/>
      <c r="J198" s="35"/>
      <c r="K198" s="35"/>
      <c r="L198" s="35"/>
      <c r="M198" s="35"/>
      <c r="N198" s="26">
        <f t="shared" si="6"/>
        <v>0</v>
      </c>
      <c r="O198" s="35">
        <v>67</v>
      </c>
      <c r="P198" s="54">
        <v>28</v>
      </c>
      <c r="Q198" s="26">
        <f t="shared" si="7"/>
        <v>44.7</v>
      </c>
      <c r="R198" s="59" t="s">
        <v>34</v>
      </c>
    </row>
    <row r="199" s="4" customFormat="1" spans="1:18">
      <c r="A199" s="30">
        <v>197</v>
      </c>
      <c r="B199" s="30" t="s">
        <v>1367</v>
      </c>
      <c r="C199" s="186" t="s">
        <v>1368</v>
      </c>
      <c r="D199" s="31" t="s">
        <v>1369</v>
      </c>
      <c r="E199" s="30" t="s">
        <v>133</v>
      </c>
      <c r="F199" s="30" t="s">
        <v>149</v>
      </c>
      <c r="G199" s="20">
        <v>60</v>
      </c>
      <c r="H199" s="20">
        <v>82.8</v>
      </c>
      <c r="I199" s="20"/>
      <c r="J199" s="20"/>
      <c r="K199" s="20"/>
      <c r="L199" s="20"/>
      <c r="M199" s="20"/>
      <c r="N199" s="26">
        <f t="shared" si="6"/>
        <v>0</v>
      </c>
      <c r="O199" s="20">
        <v>75</v>
      </c>
      <c r="P199" s="20"/>
      <c r="Q199" s="26">
        <f t="shared" si="7"/>
        <v>44.67</v>
      </c>
      <c r="R199" s="59" t="s">
        <v>34</v>
      </c>
    </row>
    <row r="200" s="4" customFormat="1" spans="1:18">
      <c r="A200" s="30">
        <v>198</v>
      </c>
      <c r="B200" s="32" t="s">
        <v>1370</v>
      </c>
      <c r="C200" s="33" t="s">
        <v>1371</v>
      </c>
      <c r="D200" s="34" t="s">
        <v>1372</v>
      </c>
      <c r="E200" s="33" t="s">
        <v>348</v>
      </c>
      <c r="F200" s="30" t="s">
        <v>149</v>
      </c>
      <c r="G200" s="18">
        <v>60</v>
      </c>
      <c r="H200" s="18">
        <v>86.3</v>
      </c>
      <c r="I200" s="18"/>
      <c r="J200" s="18"/>
      <c r="K200" s="18"/>
      <c r="L200" s="18"/>
      <c r="M200" s="18"/>
      <c r="N200" s="26">
        <f t="shared" si="6"/>
        <v>0</v>
      </c>
      <c r="O200" s="18">
        <v>73</v>
      </c>
      <c r="P200" s="18"/>
      <c r="Q200" s="26">
        <f t="shared" si="7"/>
        <v>44.495</v>
      </c>
      <c r="R200" s="59" t="s">
        <v>34</v>
      </c>
    </row>
    <row r="201" s="4" customFormat="1" spans="1:18">
      <c r="A201" s="20">
        <v>199</v>
      </c>
      <c r="B201" s="67" t="s">
        <v>1373</v>
      </c>
      <c r="C201" s="18" t="s">
        <v>1374</v>
      </c>
      <c r="D201" s="68" t="s">
        <v>1375</v>
      </c>
      <c r="E201" s="18" t="s">
        <v>25</v>
      </c>
      <c r="F201" s="18" t="s">
        <v>149</v>
      </c>
      <c r="G201" s="18">
        <v>60</v>
      </c>
      <c r="H201" s="18">
        <v>87.3</v>
      </c>
      <c r="I201" s="18"/>
      <c r="J201" s="18"/>
      <c r="K201" s="18"/>
      <c r="L201" s="18"/>
      <c r="M201" s="18"/>
      <c r="N201" s="26">
        <f t="shared" si="6"/>
        <v>0</v>
      </c>
      <c r="O201" s="18">
        <v>72</v>
      </c>
      <c r="P201" s="18"/>
      <c r="Q201" s="26">
        <f t="shared" si="7"/>
        <v>44.295</v>
      </c>
      <c r="R201" s="4" t="s">
        <v>62</v>
      </c>
    </row>
    <row r="202" s="5" customFormat="1" ht="14.25" spans="1:18">
      <c r="A202" s="20">
        <v>200</v>
      </c>
      <c r="B202" s="69" t="s">
        <v>1376</v>
      </c>
      <c r="C202" s="70">
        <v>201502120213</v>
      </c>
      <c r="D202" s="69" t="s">
        <v>1377</v>
      </c>
      <c r="E202" s="70" t="s">
        <v>25</v>
      </c>
      <c r="F202" s="18" t="s">
        <v>149</v>
      </c>
      <c r="G202" s="24">
        <v>60</v>
      </c>
      <c r="H202" s="24">
        <v>82.6</v>
      </c>
      <c r="I202" s="24"/>
      <c r="J202" s="24"/>
      <c r="K202" s="24"/>
      <c r="L202" s="24"/>
      <c r="M202" s="24"/>
      <c r="N202" s="26">
        <f t="shared" si="6"/>
        <v>0</v>
      </c>
      <c r="O202" s="24">
        <v>74</v>
      </c>
      <c r="P202" s="24"/>
      <c r="Q202" s="26">
        <f t="shared" si="7"/>
        <v>44.29</v>
      </c>
      <c r="R202" s="4" t="s">
        <v>62</v>
      </c>
    </row>
    <row r="203" s="4" customFormat="1" spans="1:18">
      <c r="A203" s="20">
        <v>201</v>
      </c>
      <c r="B203" s="26" t="s">
        <v>1378</v>
      </c>
      <c r="C203" s="26">
        <v>20203097</v>
      </c>
      <c r="D203" s="56" t="s">
        <v>1379</v>
      </c>
      <c r="E203" s="26" t="s">
        <v>41</v>
      </c>
      <c r="F203" s="18" t="s">
        <v>149</v>
      </c>
      <c r="G203" s="26">
        <v>60</v>
      </c>
      <c r="H203" s="26">
        <v>84.5</v>
      </c>
      <c r="I203" s="26"/>
      <c r="J203" s="26"/>
      <c r="K203" s="26"/>
      <c r="L203" s="26"/>
      <c r="M203" s="26"/>
      <c r="N203" s="26">
        <f t="shared" si="6"/>
        <v>0</v>
      </c>
      <c r="O203" s="20">
        <v>73</v>
      </c>
      <c r="P203" s="26"/>
      <c r="Q203" s="26">
        <f t="shared" si="7"/>
        <v>44.225</v>
      </c>
      <c r="R203" s="4" t="s">
        <v>62</v>
      </c>
    </row>
    <row r="204" s="5" customFormat="1" spans="1:18">
      <c r="A204" s="20">
        <v>202</v>
      </c>
      <c r="B204" s="26" t="s">
        <v>1380</v>
      </c>
      <c r="C204" s="26">
        <v>20203106</v>
      </c>
      <c r="D204" s="56" t="s">
        <v>1381</v>
      </c>
      <c r="E204" s="26" t="s">
        <v>974</v>
      </c>
      <c r="F204" s="18" t="s">
        <v>149</v>
      </c>
      <c r="G204" s="26">
        <v>60</v>
      </c>
      <c r="H204" s="26">
        <v>83.5</v>
      </c>
      <c r="I204" s="26"/>
      <c r="J204" s="26"/>
      <c r="K204" s="26"/>
      <c r="L204" s="26"/>
      <c r="M204" s="26"/>
      <c r="N204" s="26">
        <f t="shared" si="6"/>
        <v>0</v>
      </c>
      <c r="O204" s="20">
        <v>69</v>
      </c>
      <c r="P204" s="53">
        <v>15</v>
      </c>
      <c r="Q204" s="26">
        <f t="shared" si="7"/>
        <v>44.175</v>
      </c>
      <c r="R204" s="4" t="s">
        <v>62</v>
      </c>
    </row>
    <row r="205" s="4" customFormat="1" ht="14.25" spans="1:18">
      <c r="A205" s="20">
        <v>203</v>
      </c>
      <c r="B205" s="69" t="s">
        <v>1382</v>
      </c>
      <c r="C205" s="70">
        <v>20203025</v>
      </c>
      <c r="D205" s="69" t="s">
        <v>1383</v>
      </c>
      <c r="E205" s="70" t="s">
        <v>25</v>
      </c>
      <c r="F205" s="18" t="s">
        <v>149</v>
      </c>
      <c r="G205" s="24">
        <v>60</v>
      </c>
      <c r="H205" s="24">
        <v>84.5</v>
      </c>
      <c r="I205" s="24"/>
      <c r="J205" s="24"/>
      <c r="K205" s="24"/>
      <c r="L205" s="24"/>
      <c r="M205" s="24"/>
      <c r="N205" s="26">
        <f t="shared" si="6"/>
        <v>0</v>
      </c>
      <c r="O205" s="24">
        <v>72</v>
      </c>
      <c r="P205" s="24"/>
      <c r="Q205" s="26">
        <f t="shared" si="7"/>
        <v>43.875</v>
      </c>
      <c r="R205" s="4" t="s">
        <v>62</v>
      </c>
    </row>
    <row r="206" spans="1:18">
      <c r="A206" s="20">
        <v>204</v>
      </c>
      <c r="B206" s="20" t="s">
        <v>1384</v>
      </c>
      <c r="C206" s="20">
        <v>20203172</v>
      </c>
      <c r="D206" s="71" t="s">
        <v>1385</v>
      </c>
      <c r="E206" s="20" t="s">
        <v>133</v>
      </c>
      <c r="F206" s="18" t="s">
        <v>149</v>
      </c>
      <c r="G206" s="20">
        <v>60</v>
      </c>
      <c r="H206" s="20">
        <v>84.5</v>
      </c>
      <c r="I206" s="20"/>
      <c r="J206" s="20"/>
      <c r="K206" s="20"/>
      <c r="L206" s="20"/>
      <c r="M206" s="20"/>
      <c r="N206" s="26">
        <f t="shared" si="6"/>
        <v>0</v>
      </c>
      <c r="O206" s="20">
        <v>72</v>
      </c>
      <c r="P206" s="20"/>
      <c r="Q206" s="26">
        <f t="shared" si="7"/>
        <v>43.875</v>
      </c>
      <c r="R206" s="4" t="s">
        <v>62</v>
      </c>
    </row>
    <row r="207" spans="1:18">
      <c r="A207" s="20">
        <v>205</v>
      </c>
      <c r="B207" s="20" t="s">
        <v>1386</v>
      </c>
      <c r="C207" s="20">
        <v>20203194</v>
      </c>
      <c r="D207" s="71" t="s">
        <v>1387</v>
      </c>
      <c r="E207" s="20" t="s">
        <v>54</v>
      </c>
      <c r="F207" s="18" t="s">
        <v>149</v>
      </c>
      <c r="G207" s="20">
        <v>60</v>
      </c>
      <c r="H207" s="20">
        <v>89</v>
      </c>
      <c r="I207" s="20"/>
      <c r="J207" s="20"/>
      <c r="K207" s="20"/>
      <c r="L207" s="20"/>
      <c r="M207" s="20"/>
      <c r="N207" s="26">
        <f t="shared" si="6"/>
        <v>0</v>
      </c>
      <c r="O207" s="20">
        <v>70</v>
      </c>
      <c r="P207" s="20"/>
      <c r="Q207" s="26">
        <f t="shared" si="7"/>
        <v>43.85</v>
      </c>
      <c r="R207" s="4" t="s">
        <v>62</v>
      </c>
    </row>
    <row r="208" ht="14.25" spans="1:18">
      <c r="A208" s="20">
        <v>206</v>
      </c>
      <c r="B208" s="69" t="s">
        <v>1388</v>
      </c>
      <c r="C208" s="70">
        <v>20203035</v>
      </c>
      <c r="D208" s="69" t="s">
        <v>1389</v>
      </c>
      <c r="E208" s="70" t="s">
        <v>25</v>
      </c>
      <c r="F208" s="18" t="s">
        <v>149</v>
      </c>
      <c r="G208" s="24">
        <v>60</v>
      </c>
      <c r="H208" s="24">
        <v>86.4</v>
      </c>
      <c r="I208" s="24"/>
      <c r="J208" s="24"/>
      <c r="K208" s="24"/>
      <c r="L208" s="24"/>
      <c r="M208" s="24"/>
      <c r="N208" s="26">
        <f t="shared" si="6"/>
        <v>0</v>
      </c>
      <c r="O208" s="24">
        <v>71</v>
      </c>
      <c r="P208" s="24"/>
      <c r="Q208" s="26">
        <f t="shared" si="7"/>
        <v>43.81</v>
      </c>
      <c r="R208" s="4" t="s">
        <v>62</v>
      </c>
    </row>
    <row r="209" spans="1:18">
      <c r="A209" s="20">
        <v>207</v>
      </c>
      <c r="B209" s="26" t="s">
        <v>1390</v>
      </c>
      <c r="C209" s="26">
        <v>20203109</v>
      </c>
      <c r="D209" s="56" t="s">
        <v>1391</v>
      </c>
      <c r="E209" s="26" t="s">
        <v>41</v>
      </c>
      <c r="F209" s="18" t="s">
        <v>149</v>
      </c>
      <c r="G209" s="26">
        <v>60</v>
      </c>
      <c r="H209" s="26">
        <v>81.9</v>
      </c>
      <c r="I209" s="26"/>
      <c r="J209" s="26"/>
      <c r="K209" s="26">
        <v>15</v>
      </c>
      <c r="L209" s="26"/>
      <c r="M209" s="26"/>
      <c r="N209" s="26">
        <f t="shared" si="6"/>
        <v>15</v>
      </c>
      <c r="O209" s="20">
        <v>60</v>
      </c>
      <c r="P209" s="26"/>
      <c r="Q209" s="26">
        <f t="shared" si="7"/>
        <v>43.785</v>
      </c>
      <c r="R209" s="4" t="s">
        <v>62</v>
      </c>
    </row>
    <row r="210" spans="1:18">
      <c r="A210" s="20">
        <v>208</v>
      </c>
      <c r="B210" s="22" t="s">
        <v>1392</v>
      </c>
      <c r="C210" s="22">
        <v>20203160</v>
      </c>
      <c r="D210" s="72" t="s">
        <v>1393</v>
      </c>
      <c r="E210" s="22" t="s">
        <v>29</v>
      </c>
      <c r="F210" s="18" t="s">
        <v>149</v>
      </c>
      <c r="G210" s="22">
        <v>60</v>
      </c>
      <c r="H210" s="22">
        <v>81</v>
      </c>
      <c r="I210" s="22"/>
      <c r="J210" s="22"/>
      <c r="K210" s="22"/>
      <c r="L210" s="22"/>
      <c r="M210" s="22"/>
      <c r="N210" s="26">
        <f t="shared" si="6"/>
        <v>0</v>
      </c>
      <c r="O210" s="22">
        <v>73</v>
      </c>
      <c r="P210" s="22"/>
      <c r="Q210" s="26">
        <f t="shared" si="7"/>
        <v>43.7</v>
      </c>
      <c r="R210" s="4" t="s">
        <v>62</v>
      </c>
    </row>
    <row r="211" spans="1:18">
      <c r="A211" s="20">
        <v>209</v>
      </c>
      <c r="B211" s="26" t="s">
        <v>1394</v>
      </c>
      <c r="C211" s="26">
        <v>20203125</v>
      </c>
      <c r="D211" s="56" t="s">
        <v>1395</v>
      </c>
      <c r="E211" s="26" t="s">
        <v>50</v>
      </c>
      <c r="F211" s="18" t="s">
        <v>149</v>
      </c>
      <c r="G211" s="26">
        <v>60</v>
      </c>
      <c r="H211" s="26">
        <v>83</v>
      </c>
      <c r="I211" s="26"/>
      <c r="J211" s="26"/>
      <c r="K211" s="26"/>
      <c r="L211" s="26"/>
      <c r="M211" s="26"/>
      <c r="N211" s="26">
        <f t="shared" si="6"/>
        <v>0</v>
      </c>
      <c r="O211" s="20">
        <v>72</v>
      </c>
      <c r="P211" s="26"/>
      <c r="Q211" s="26">
        <f t="shared" si="7"/>
        <v>43.65</v>
      </c>
      <c r="R211" s="4" t="s">
        <v>62</v>
      </c>
    </row>
    <row r="212" spans="1:18">
      <c r="A212" s="20">
        <v>210</v>
      </c>
      <c r="B212" s="20" t="s">
        <v>1396</v>
      </c>
      <c r="C212" s="20" t="s">
        <v>1397</v>
      </c>
      <c r="D212" s="71" t="s">
        <v>1398</v>
      </c>
      <c r="E212" s="20" t="s">
        <v>133</v>
      </c>
      <c r="F212" s="18" t="s">
        <v>149</v>
      </c>
      <c r="G212" s="20">
        <v>60</v>
      </c>
      <c r="H212" s="20">
        <v>85.3</v>
      </c>
      <c r="I212" s="20"/>
      <c r="J212" s="20"/>
      <c r="K212" s="20"/>
      <c r="L212" s="20"/>
      <c r="M212" s="20"/>
      <c r="N212" s="26">
        <f t="shared" si="6"/>
        <v>0</v>
      </c>
      <c r="O212" s="20">
        <v>71</v>
      </c>
      <c r="P212" s="20"/>
      <c r="Q212" s="26">
        <f t="shared" si="7"/>
        <v>43.645</v>
      </c>
      <c r="R212" s="4" t="s">
        <v>62</v>
      </c>
    </row>
    <row r="213" spans="1:18">
      <c r="A213" s="20">
        <v>211</v>
      </c>
      <c r="B213" s="35" t="s">
        <v>1399</v>
      </c>
      <c r="C213" s="35">
        <v>20203149</v>
      </c>
      <c r="D213" s="73" t="s">
        <v>1400</v>
      </c>
      <c r="E213" s="35" t="s">
        <v>37</v>
      </c>
      <c r="F213" s="18" t="s">
        <v>149</v>
      </c>
      <c r="G213" s="35">
        <v>60</v>
      </c>
      <c r="H213" s="35">
        <v>85.1</v>
      </c>
      <c r="I213" s="35"/>
      <c r="J213" s="35"/>
      <c r="K213" s="35"/>
      <c r="L213" s="35"/>
      <c r="M213" s="35"/>
      <c r="N213" s="26">
        <f t="shared" si="6"/>
        <v>0</v>
      </c>
      <c r="O213" s="35">
        <v>71</v>
      </c>
      <c r="P213" s="35"/>
      <c r="Q213" s="26">
        <f t="shared" si="7"/>
        <v>43.615</v>
      </c>
      <c r="R213" s="4" t="s">
        <v>62</v>
      </c>
    </row>
    <row r="214" s="6" customFormat="1" spans="1:18">
      <c r="A214" s="20">
        <v>212</v>
      </c>
      <c r="B214" s="27" t="s">
        <v>1401</v>
      </c>
      <c r="C214" s="27" t="s">
        <v>1402</v>
      </c>
      <c r="D214" s="29" t="s">
        <v>1403</v>
      </c>
      <c r="E214" s="27" t="s">
        <v>20</v>
      </c>
      <c r="F214" s="18" t="s">
        <v>149</v>
      </c>
      <c r="G214" s="27" t="s">
        <v>925</v>
      </c>
      <c r="H214" s="27" t="s">
        <v>962</v>
      </c>
      <c r="I214" s="27"/>
      <c r="J214" s="27"/>
      <c r="K214" s="27"/>
      <c r="L214" s="27"/>
      <c r="M214" s="27"/>
      <c r="N214" s="26">
        <f t="shared" si="6"/>
        <v>0</v>
      </c>
      <c r="O214" s="27">
        <v>71</v>
      </c>
      <c r="P214" s="27"/>
      <c r="Q214" s="26">
        <f t="shared" si="7"/>
        <v>43.51</v>
      </c>
      <c r="R214" s="4" t="s">
        <v>62</v>
      </c>
    </row>
    <row r="215" s="6" customFormat="1" spans="1:18">
      <c r="A215" s="20">
        <v>213</v>
      </c>
      <c r="B215" s="22" t="s">
        <v>1404</v>
      </c>
      <c r="C215" s="74">
        <v>201502120115</v>
      </c>
      <c r="D215" s="72" t="s">
        <v>1405</v>
      </c>
      <c r="E215" s="22" t="s">
        <v>25</v>
      </c>
      <c r="F215" s="18" t="s">
        <v>149</v>
      </c>
      <c r="G215" s="26">
        <v>60</v>
      </c>
      <c r="H215" s="26">
        <v>83</v>
      </c>
      <c r="I215" s="26"/>
      <c r="J215" s="26"/>
      <c r="K215" s="26">
        <v>10</v>
      </c>
      <c r="L215" s="26"/>
      <c r="M215" s="26"/>
      <c r="N215" s="26">
        <f t="shared" si="6"/>
        <v>10</v>
      </c>
      <c r="O215" s="26">
        <v>63</v>
      </c>
      <c r="P215" s="26"/>
      <c r="Q215" s="26">
        <f t="shared" si="7"/>
        <v>43.5</v>
      </c>
      <c r="R215" s="4" t="s">
        <v>62</v>
      </c>
    </row>
    <row r="216" spans="1:18">
      <c r="A216" s="20">
        <v>214</v>
      </c>
      <c r="B216" s="27" t="s">
        <v>1406</v>
      </c>
      <c r="C216" s="27" t="s">
        <v>1407</v>
      </c>
      <c r="D216" s="29" t="s">
        <v>1408</v>
      </c>
      <c r="E216" s="27" t="s">
        <v>20</v>
      </c>
      <c r="F216" s="18" t="s">
        <v>149</v>
      </c>
      <c r="G216" s="27">
        <v>60</v>
      </c>
      <c r="H216" s="27">
        <v>84.1</v>
      </c>
      <c r="I216" s="27"/>
      <c r="J216" s="27"/>
      <c r="K216" s="50" t="s">
        <v>1047</v>
      </c>
      <c r="L216" s="27"/>
      <c r="M216" s="27"/>
      <c r="N216" s="26">
        <f t="shared" si="6"/>
        <v>0</v>
      </c>
      <c r="O216" s="27">
        <v>71</v>
      </c>
      <c r="P216" s="27"/>
      <c r="Q216" s="26">
        <f t="shared" si="7"/>
        <v>43.465</v>
      </c>
      <c r="R216" s="4" t="s">
        <v>62</v>
      </c>
    </row>
    <row r="217" ht="14.25" spans="1:18">
      <c r="A217" s="20">
        <v>215</v>
      </c>
      <c r="B217" s="75" t="s">
        <v>1409</v>
      </c>
      <c r="C217" s="76" t="s">
        <v>1410</v>
      </c>
      <c r="D217" s="24" t="s">
        <v>1411</v>
      </c>
      <c r="E217" s="35" t="s">
        <v>29</v>
      </c>
      <c r="F217" s="18" t="s">
        <v>149</v>
      </c>
      <c r="G217" s="35">
        <v>60</v>
      </c>
      <c r="H217" s="35">
        <v>83.8</v>
      </c>
      <c r="I217" s="35"/>
      <c r="J217" s="35"/>
      <c r="K217" s="35"/>
      <c r="L217" s="35"/>
      <c r="M217" s="35"/>
      <c r="N217" s="26">
        <f t="shared" si="6"/>
        <v>0</v>
      </c>
      <c r="O217" s="35">
        <v>71</v>
      </c>
      <c r="P217" s="35"/>
      <c r="Q217" s="26">
        <f t="shared" si="7"/>
        <v>43.42</v>
      </c>
      <c r="R217" s="4" t="s">
        <v>62</v>
      </c>
    </row>
    <row r="218" spans="1:18">
      <c r="A218" s="20">
        <v>216</v>
      </c>
      <c r="B218" s="26" t="s">
        <v>1412</v>
      </c>
      <c r="C218" s="26">
        <v>20203015</v>
      </c>
      <c r="D218" s="56" t="s">
        <v>1413</v>
      </c>
      <c r="E218" s="26" t="s">
        <v>25</v>
      </c>
      <c r="F218" s="18" t="s">
        <v>149</v>
      </c>
      <c r="G218" s="26">
        <v>60</v>
      </c>
      <c r="H218" s="26">
        <v>86</v>
      </c>
      <c r="I218" s="26"/>
      <c r="J218" s="26"/>
      <c r="K218" s="26"/>
      <c r="L218" s="26"/>
      <c r="M218" s="26"/>
      <c r="N218" s="26">
        <f t="shared" si="6"/>
        <v>0</v>
      </c>
      <c r="O218" s="26">
        <v>70</v>
      </c>
      <c r="P218" s="26"/>
      <c r="Q218" s="26">
        <f t="shared" si="7"/>
        <v>43.4</v>
      </c>
      <c r="R218" s="4" t="s">
        <v>62</v>
      </c>
    </row>
    <row r="219" ht="14.25" spans="1:18">
      <c r="A219" s="20">
        <v>217</v>
      </c>
      <c r="B219" s="69" t="s">
        <v>1414</v>
      </c>
      <c r="C219" s="70">
        <v>201502120347</v>
      </c>
      <c r="D219" s="69" t="s">
        <v>1415</v>
      </c>
      <c r="E219" s="70" t="s">
        <v>25</v>
      </c>
      <c r="F219" s="18" t="s">
        <v>149</v>
      </c>
      <c r="G219" s="24">
        <v>60</v>
      </c>
      <c r="H219" s="24">
        <v>86</v>
      </c>
      <c r="I219" s="24"/>
      <c r="J219" s="24"/>
      <c r="K219" s="24"/>
      <c r="L219" s="24"/>
      <c r="M219" s="24"/>
      <c r="N219" s="26">
        <f t="shared" si="6"/>
        <v>0</v>
      </c>
      <c r="O219" s="24">
        <v>70</v>
      </c>
      <c r="P219" s="24">
        <v>0</v>
      </c>
      <c r="Q219" s="26">
        <f t="shared" si="7"/>
        <v>43.4</v>
      </c>
      <c r="R219" s="4" t="s">
        <v>62</v>
      </c>
    </row>
    <row r="220" spans="1:18">
      <c r="A220" s="20">
        <v>218</v>
      </c>
      <c r="B220" s="20" t="s">
        <v>1416</v>
      </c>
      <c r="C220" s="20">
        <v>20203195</v>
      </c>
      <c r="D220" s="71" t="s">
        <v>1417</v>
      </c>
      <c r="E220" s="20" t="s">
        <v>54</v>
      </c>
      <c r="F220" s="18" t="s">
        <v>149</v>
      </c>
      <c r="G220" s="20">
        <v>60</v>
      </c>
      <c r="H220" s="20">
        <v>83.4</v>
      </c>
      <c r="I220" s="20"/>
      <c r="J220" s="20"/>
      <c r="K220" s="20"/>
      <c r="L220" s="20"/>
      <c r="M220" s="20"/>
      <c r="N220" s="26">
        <f t="shared" si="6"/>
        <v>0</v>
      </c>
      <c r="O220" s="20">
        <v>71</v>
      </c>
      <c r="P220" s="20"/>
      <c r="Q220" s="26">
        <f t="shared" si="7"/>
        <v>43.36</v>
      </c>
      <c r="R220" s="4" t="s">
        <v>62</v>
      </c>
    </row>
    <row r="221" spans="1:18">
      <c r="A221" s="20">
        <v>219</v>
      </c>
      <c r="B221" s="35" t="s">
        <v>1418</v>
      </c>
      <c r="C221" s="35">
        <v>20203151</v>
      </c>
      <c r="D221" s="73" t="s">
        <v>1419</v>
      </c>
      <c r="E221" s="35" t="s">
        <v>37</v>
      </c>
      <c r="F221" s="18" t="s">
        <v>149</v>
      </c>
      <c r="G221" s="35">
        <v>60</v>
      </c>
      <c r="H221" s="35">
        <v>85.3</v>
      </c>
      <c r="I221" s="35"/>
      <c r="J221" s="35"/>
      <c r="K221" s="35"/>
      <c r="L221" s="35"/>
      <c r="M221" s="35"/>
      <c r="N221" s="26">
        <f t="shared" si="6"/>
        <v>0</v>
      </c>
      <c r="O221" s="35">
        <v>65</v>
      </c>
      <c r="P221" s="35">
        <v>18</v>
      </c>
      <c r="Q221" s="26">
        <f t="shared" si="7"/>
        <v>43.345</v>
      </c>
      <c r="R221" s="4" t="s">
        <v>62</v>
      </c>
    </row>
    <row r="222" spans="1:18">
      <c r="A222" s="20">
        <v>220</v>
      </c>
      <c r="B222" s="27" t="s">
        <v>1420</v>
      </c>
      <c r="C222" s="27">
        <v>20203088</v>
      </c>
      <c r="D222" s="29" t="s">
        <v>1421</v>
      </c>
      <c r="E222" s="27" t="s">
        <v>20</v>
      </c>
      <c r="F222" s="18" t="s">
        <v>149</v>
      </c>
      <c r="G222" s="27">
        <v>60</v>
      </c>
      <c r="H222" s="77">
        <v>85.6</v>
      </c>
      <c r="I222" s="27"/>
      <c r="J222" s="27"/>
      <c r="K222" s="27"/>
      <c r="L222" s="27"/>
      <c r="M222" s="27"/>
      <c r="N222" s="26">
        <f t="shared" si="6"/>
        <v>0</v>
      </c>
      <c r="O222" s="27">
        <v>70</v>
      </c>
      <c r="P222" s="27"/>
      <c r="Q222" s="26">
        <f t="shared" si="7"/>
        <v>43.34</v>
      </c>
      <c r="R222" s="4" t="s">
        <v>62</v>
      </c>
    </row>
    <row r="223" spans="1:18">
      <c r="A223" s="20">
        <v>221</v>
      </c>
      <c r="B223" s="20" t="s">
        <v>1422</v>
      </c>
      <c r="C223" s="20">
        <v>20203184</v>
      </c>
      <c r="D223" s="71" t="s">
        <v>1423</v>
      </c>
      <c r="E223" s="20" t="s">
        <v>54</v>
      </c>
      <c r="F223" s="18" t="s">
        <v>149</v>
      </c>
      <c r="G223" s="20">
        <v>60</v>
      </c>
      <c r="H223" s="20">
        <v>86.8</v>
      </c>
      <c r="I223" s="20"/>
      <c r="J223" s="20"/>
      <c r="K223" s="20"/>
      <c r="L223" s="20"/>
      <c r="M223" s="20"/>
      <c r="N223" s="26">
        <f t="shared" si="6"/>
        <v>0</v>
      </c>
      <c r="O223" s="20">
        <v>69</v>
      </c>
      <c r="P223" s="20"/>
      <c r="Q223" s="26">
        <f t="shared" si="7"/>
        <v>43.17</v>
      </c>
      <c r="R223" s="4" t="s">
        <v>62</v>
      </c>
    </row>
    <row r="224" spans="1:18">
      <c r="A224" s="20">
        <v>222</v>
      </c>
      <c r="B224" s="26" t="s">
        <v>1424</v>
      </c>
      <c r="C224" s="26" t="s">
        <v>1425</v>
      </c>
      <c r="D224" s="56" t="s">
        <v>1426</v>
      </c>
      <c r="E224" s="26" t="s">
        <v>41</v>
      </c>
      <c r="F224" s="18" t="s">
        <v>149</v>
      </c>
      <c r="G224" s="26"/>
      <c r="H224" s="26">
        <v>85.3</v>
      </c>
      <c r="I224" s="26"/>
      <c r="J224" s="26"/>
      <c r="K224" s="37">
        <v>30</v>
      </c>
      <c r="L224" s="26"/>
      <c r="M224" s="26"/>
      <c r="N224" s="26">
        <f t="shared" si="6"/>
        <v>30</v>
      </c>
      <c r="O224" s="20">
        <v>61</v>
      </c>
      <c r="P224" s="26"/>
      <c r="Q224" s="26">
        <f t="shared" si="7"/>
        <v>43.145</v>
      </c>
      <c r="R224" s="4" t="s">
        <v>62</v>
      </c>
    </row>
    <row r="225" spans="1:18">
      <c r="A225" s="20">
        <v>223</v>
      </c>
      <c r="B225" s="67" t="s">
        <v>1427</v>
      </c>
      <c r="C225" s="18" t="s">
        <v>1428</v>
      </c>
      <c r="D225" s="68" t="s">
        <v>1429</v>
      </c>
      <c r="E225" s="18" t="s">
        <v>25</v>
      </c>
      <c r="F225" s="18" t="s">
        <v>149</v>
      </c>
      <c r="G225" s="18" t="s">
        <v>925</v>
      </c>
      <c r="H225" s="18" t="s">
        <v>1430</v>
      </c>
      <c r="I225" s="18"/>
      <c r="J225" s="18"/>
      <c r="K225" s="18"/>
      <c r="L225" s="18"/>
      <c r="M225" s="18"/>
      <c r="N225" s="26">
        <f t="shared" si="6"/>
        <v>0</v>
      </c>
      <c r="O225" s="18">
        <v>69</v>
      </c>
      <c r="P225" s="18"/>
      <c r="Q225" s="26">
        <f t="shared" si="7"/>
        <v>43.14</v>
      </c>
      <c r="R225" s="4" t="s">
        <v>62</v>
      </c>
    </row>
    <row r="226" spans="1:18">
      <c r="A226" s="20">
        <v>224</v>
      </c>
      <c r="B226" s="27" t="s">
        <v>1431</v>
      </c>
      <c r="C226" s="27">
        <v>20203078</v>
      </c>
      <c r="D226" s="29" t="s">
        <v>1432</v>
      </c>
      <c r="E226" s="27" t="s">
        <v>20</v>
      </c>
      <c r="F226" s="18" t="s">
        <v>149</v>
      </c>
      <c r="G226" s="27">
        <v>60</v>
      </c>
      <c r="H226" s="27">
        <v>86.5</v>
      </c>
      <c r="I226" s="27"/>
      <c r="J226" s="27"/>
      <c r="K226" s="27"/>
      <c r="L226" s="27"/>
      <c r="M226" s="27"/>
      <c r="N226" s="26">
        <f t="shared" si="6"/>
        <v>0</v>
      </c>
      <c r="O226" s="27">
        <v>69</v>
      </c>
      <c r="P226" s="27"/>
      <c r="Q226" s="26">
        <f t="shared" si="7"/>
        <v>43.125</v>
      </c>
      <c r="R226" s="4" t="s">
        <v>62</v>
      </c>
    </row>
    <row r="227" spans="1:18">
      <c r="A227" s="20">
        <v>225</v>
      </c>
      <c r="B227" s="22" t="s">
        <v>1433</v>
      </c>
      <c r="C227" s="189" t="s">
        <v>1434</v>
      </c>
      <c r="D227" s="72" t="s">
        <v>1435</v>
      </c>
      <c r="E227" s="35" t="s">
        <v>37</v>
      </c>
      <c r="F227" s="18" t="s">
        <v>149</v>
      </c>
      <c r="G227" s="35">
        <v>60</v>
      </c>
      <c r="H227" s="22">
        <v>84.1</v>
      </c>
      <c r="I227" s="22"/>
      <c r="J227" s="22"/>
      <c r="K227" s="22"/>
      <c r="L227" s="22"/>
      <c r="M227" s="22"/>
      <c r="N227" s="26">
        <f t="shared" si="6"/>
        <v>0</v>
      </c>
      <c r="O227" s="22">
        <v>70</v>
      </c>
      <c r="P227" s="22"/>
      <c r="Q227" s="26">
        <f t="shared" si="7"/>
        <v>43.115</v>
      </c>
      <c r="R227" s="4" t="s">
        <v>62</v>
      </c>
    </row>
    <row r="228" spans="1:18">
      <c r="A228" s="20">
        <v>226</v>
      </c>
      <c r="B228" s="22" t="s">
        <v>1436</v>
      </c>
      <c r="C228" s="189" t="s">
        <v>1437</v>
      </c>
      <c r="D228" s="72" t="s">
        <v>1438</v>
      </c>
      <c r="E228" s="35" t="s">
        <v>37</v>
      </c>
      <c r="F228" s="18" t="s">
        <v>149</v>
      </c>
      <c r="G228" s="22">
        <v>60</v>
      </c>
      <c r="H228" s="22">
        <v>83.5</v>
      </c>
      <c r="I228" s="22"/>
      <c r="J228" s="22"/>
      <c r="K228" s="22"/>
      <c r="L228" s="22"/>
      <c r="M228" s="22"/>
      <c r="N228" s="26">
        <f t="shared" si="6"/>
        <v>0</v>
      </c>
      <c r="O228" s="22">
        <v>70</v>
      </c>
      <c r="P228" s="22"/>
      <c r="Q228" s="26">
        <f t="shared" si="7"/>
        <v>43.025</v>
      </c>
      <c r="R228" s="4" t="s">
        <v>62</v>
      </c>
    </row>
    <row r="229" spans="1:18">
      <c r="A229" s="20">
        <v>227</v>
      </c>
      <c r="B229" s="35" t="s">
        <v>1439</v>
      </c>
      <c r="C229" s="35">
        <v>20203010</v>
      </c>
      <c r="D229" s="73" t="s">
        <v>1440</v>
      </c>
      <c r="E229" s="26" t="s">
        <v>25</v>
      </c>
      <c r="F229" s="18" t="s">
        <v>149</v>
      </c>
      <c r="G229" s="35">
        <v>60</v>
      </c>
      <c r="H229" s="35">
        <v>83.3</v>
      </c>
      <c r="I229" s="35"/>
      <c r="J229" s="35"/>
      <c r="K229" s="35"/>
      <c r="L229" s="35"/>
      <c r="M229" s="35"/>
      <c r="N229" s="26">
        <f t="shared" si="6"/>
        <v>0</v>
      </c>
      <c r="O229" s="35">
        <v>70</v>
      </c>
      <c r="P229" s="35"/>
      <c r="Q229" s="26">
        <f t="shared" si="7"/>
        <v>42.995</v>
      </c>
      <c r="R229" s="4" t="s">
        <v>62</v>
      </c>
    </row>
    <row r="230" spans="1:18">
      <c r="A230" s="20">
        <v>228</v>
      </c>
      <c r="B230" s="26" t="s">
        <v>1441</v>
      </c>
      <c r="C230" s="26">
        <v>20203133</v>
      </c>
      <c r="D230" s="56" t="s">
        <v>1442</v>
      </c>
      <c r="E230" s="26" t="s">
        <v>50</v>
      </c>
      <c r="F230" s="18" t="s">
        <v>149</v>
      </c>
      <c r="G230" s="26">
        <v>60</v>
      </c>
      <c r="H230" s="26">
        <v>83.1</v>
      </c>
      <c r="I230" s="26"/>
      <c r="J230" s="26"/>
      <c r="K230" s="26"/>
      <c r="L230" s="26"/>
      <c r="M230" s="26"/>
      <c r="N230" s="26">
        <f t="shared" si="6"/>
        <v>0</v>
      </c>
      <c r="O230" s="20">
        <v>70</v>
      </c>
      <c r="P230" s="26"/>
      <c r="Q230" s="26">
        <f t="shared" si="7"/>
        <v>42.965</v>
      </c>
      <c r="R230" s="4" t="s">
        <v>62</v>
      </c>
    </row>
    <row r="231" spans="1:18">
      <c r="A231" s="20">
        <v>229</v>
      </c>
      <c r="B231" s="20" t="s">
        <v>1443</v>
      </c>
      <c r="C231" s="190" t="s">
        <v>1444</v>
      </c>
      <c r="D231" s="71" t="s">
        <v>1445</v>
      </c>
      <c r="E231" s="20" t="s">
        <v>133</v>
      </c>
      <c r="F231" s="18" t="s">
        <v>149</v>
      </c>
      <c r="G231" s="20">
        <v>60</v>
      </c>
      <c r="H231" s="20">
        <v>86.8</v>
      </c>
      <c r="I231" s="20"/>
      <c r="J231" s="20"/>
      <c r="K231" s="20"/>
      <c r="L231" s="20"/>
      <c r="M231" s="20"/>
      <c r="N231" s="26">
        <f t="shared" si="6"/>
        <v>0</v>
      </c>
      <c r="O231" s="20">
        <v>63</v>
      </c>
      <c r="P231" s="41">
        <v>18</v>
      </c>
      <c r="Q231" s="26">
        <f t="shared" si="7"/>
        <v>42.87</v>
      </c>
      <c r="R231" s="4" t="s">
        <v>62</v>
      </c>
    </row>
    <row r="232" ht="14.25" spans="1:18">
      <c r="A232" s="20">
        <v>230</v>
      </c>
      <c r="B232" s="69" t="s">
        <v>1446</v>
      </c>
      <c r="C232" s="70">
        <v>201502120325</v>
      </c>
      <c r="D232" s="69" t="s">
        <v>1447</v>
      </c>
      <c r="E232" s="70" t="s">
        <v>25</v>
      </c>
      <c r="F232" s="18" t="s">
        <v>149</v>
      </c>
      <c r="G232" s="24">
        <v>60</v>
      </c>
      <c r="H232" s="24">
        <v>86.4</v>
      </c>
      <c r="I232" s="24"/>
      <c r="J232" s="24"/>
      <c r="K232" s="24"/>
      <c r="L232" s="24"/>
      <c r="M232" s="24"/>
      <c r="N232" s="26">
        <f t="shared" si="6"/>
        <v>0</v>
      </c>
      <c r="O232" s="24">
        <v>68</v>
      </c>
      <c r="P232" s="24">
        <v>0</v>
      </c>
      <c r="Q232" s="26">
        <f t="shared" si="7"/>
        <v>42.76</v>
      </c>
      <c r="R232" s="4" t="s">
        <v>62</v>
      </c>
    </row>
    <row r="233" spans="1:18">
      <c r="A233" s="20">
        <v>231</v>
      </c>
      <c r="B233" s="67" t="s">
        <v>1448</v>
      </c>
      <c r="C233" s="18" t="s">
        <v>1449</v>
      </c>
      <c r="D233" s="68" t="s">
        <v>1450</v>
      </c>
      <c r="E233" s="18" t="s">
        <v>348</v>
      </c>
      <c r="F233" s="18" t="s">
        <v>149</v>
      </c>
      <c r="G233" s="18" t="s">
        <v>925</v>
      </c>
      <c r="H233" s="18" t="s">
        <v>1451</v>
      </c>
      <c r="I233" s="18"/>
      <c r="J233" s="18"/>
      <c r="K233" s="18"/>
      <c r="L233" s="18"/>
      <c r="M233" s="18"/>
      <c r="N233" s="26">
        <f t="shared" si="6"/>
        <v>0</v>
      </c>
      <c r="O233" s="18">
        <v>68</v>
      </c>
      <c r="P233" s="18"/>
      <c r="Q233" s="26">
        <f t="shared" si="7"/>
        <v>42.625</v>
      </c>
      <c r="R233" s="4" t="s">
        <v>62</v>
      </c>
    </row>
    <row r="234" spans="1:18">
      <c r="A234" s="20">
        <v>232</v>
      </c>
      <c r="B234" s="26" t="s">
        <v>1452</v>
      </c>
      <c r="C234" s="26">
        <v>20203013</v>
      </c>
      <c r="D234" s="56" t="s">
        <v>1453</v>
      </c>
      <c r="E234" s="26" t="s">
        <v>25</v>
      </c>
      <c r="F234" s="18" t="s">
        <v>149</v>
      </c>
      <c r="G234" s="26">
        <v>60</v>
      </c>
      <c r="H234" s="26">
        <v>82.4</v>
      </c>
      <c r="I234" s="26"/>
      <c r="J234" s="26"/>
      <c r="K234" s="26"/>
      <c r="L234" s="26"/>
      <c r="M234" s="26"/>
      <c r="N234" s="26">
        <f t="shared" si="6"/>
        <v>0</v>
      </c>
      <c r="O234" s="26">
        <v>69</v>
      </c>
      <c r="P234" s="26"/>
      <c r="Q234" s="26">
        <f t="shared" si="7"/>
        <v>42.51</v>
      </c>
      <c r="R234" s="4" t="s">
        <v>62</v>
      </c>
    </row>
    <row r="235" spans="1:18">
      <c r="A235" s="20">
        <v>233</v>
      </c>
      <c r="B235" s="26" t="s">
        <v>1454</v>
      </c>
      <c r="C235" s="26">
        <v>20193104</v>
      </c>
      <c r="D235" s="56" t="s">
        <v>1455</v>
      </c>
      <c r="E235" s="26" t="s">
        <v>50</v>
      </c>
      <c r="F235" s="18" t="s">
        <v>149</v>
      </c>
      <c r="G235" s="26">
        <v>60</v>
      </c>
      <c r="H235" s="26">
        <v>82</v>
      </c>
      <c r="I235" s="26"/>
      <c r="J235" s="26"/>
      <c r="K235" s="26"/>
      <c r="L235" s="26"/>
      <c r="M235" s="26"/>
      <c r="N235" s="26">
        <f t="shared" si="6"/>
        <v>0</v>
      </c>
      <c r="O235" s="20">
        <v>69</v>
      </c>
      <c r="P235" s="26"/>
      <c r="Q235" s="26">
        <f t="shared" si="7"/>
        <v>42.45</v>
      </c>
      <c r="R235" s="4" t="s">
        <v>62</v>
      </c>
    </row>
    <row r="236" spans="1:18">
      <c r="A236" s="20">
        <v>234</v>
      </c>
      <c r="B236" s="20" t="s">
        <v>1456</v>
      </c>
      <c r="C236" s="20">
        <v>20203192</v>
      </c>
      <c r="D236" s="71" t="s">
        <v>1457</v>
      </c>
      <c r="E236" s="20" t="s">
        <v>54</v>
      </c>
      <c r="F236" s="18" t="s">
        <v>149</v>
      </c>
      <c r="G236" s="20">
        <v>60</v>
      </c>
      <c r="H236" s="20">
        <v>84.1</v>
      </c>
      <c r="I236" s="20"/>
      <c r="J236" s="20"/>
      <c r="K236" s="20"/>
      <c r="L236" s="20"/>
      <c r="M236" s="20"/>
      <c r="N236" s="26">
        <f t="shared" si="6"/>
        <v>0</v>
      </c>
      <c r="O236" s="20">
        <v>68</v>
      </c>
      <c r="P236" s="20"/>
      <c r="Q236" s="26">
        <f t="shared" si="7"/>
        <v>42.415</v>
      </c>
      <c r="R236" s="4" t="s">
        <v>62</v>
      </c>
    </row>
    <row r="237" spans="1:18">
      <c r="A237" s="20">
        <v>235</v>
      </c>
      <c r="B237" s="26" t="s">
        <v>1458</v>
      </c>
      <c r="C237" s="26">
        <v>20203129</v>
      </c>
      <c r="D237" s="56" t="s">
        <v>1459</v>
      </c>
      <c r="E237" s="26" t="s">
        <v>50</v>
      </c>
      <c r="F237" s="18" t="s">
        <v>149</v>
      </c>
      <c r="G237" s="26">
        <v>60</v>
      </c>
      <c r="H237" s="26">
        <v>83.7</v>
      </c>
      <c r="I237" s="26"/>
      <c r="J237" s="26"/>
      <c r="K237" s="26"/>
      <c r="L237" s="26"/>
      <c r="M237" s="26"/>
      <c r="N237" s="26">
        <f t="shared" si="6"/>
        <v>0</v>
      </c>
      <c r="O237" s="20">
        <v>60</v>
      </c>
      <c r="P237" s="37">
        <v>27</v>
      </c>
      <c r="Q237" s="26">
        <f t="shared" si="7"/>
        <v>42.255</v>
      </c>
      <c r="R237" s="4" t="s">
        <v>62</v>
      </c>
    </row>
    <row r="238" spans="1:18">
      <c r="A238" s="20">
        <v>236</v>
      </c>
      <c r="B238" s="20" t="s">
        <v>1460</v>
      </c>
      <c r="C238" s="20">
        <v>20203189</v>
      </c>
      <c r="D238" s="71" t="s">
        <v>1461</v>
      </c>
      <c r="E238" s="20" t="s">
        <v>1462</v>
      </c>
      <c r="F238" s="18" t="s">
        <v>149</v>
      </c>
      <c r="G238" s="20">
        <v>60</v>
      </c>
      <c r="H238" s="20">
        <v>85.1</v>
      </c>
      <c r="I238" s="20"/>
      <c r="J238" s="20"/>
      <c r="K238" s="20"/>
      <c r="L238" s="20"/>
      <c r="M238" s="20"/>
      <c r="N238" s="26">
        <f t="shared" si="6"/>
        <v>0</v>
      </c>
      <c r="O238" s="20">
        <v>67</v>
      </c>
      <c r="P238" s="20"/>
      <c r="Q238" s="26">
        <f t="shared" si="7"/>
        <v>42.215</v>
      </c>
      <c r="R238" s="4" t="s">
        <v>62</v>
      </c>
    </row>
    <row r="239" spans="1:18">
      <c r="A239" s="20">
        <v>237</v>
      </c>
      <c r="B239" s="20" t="s">
        <v>1463</v>
      </c>
      <c r="C239" s="20" t="s">
        <v>1464</v>
      </c>
      <c r="D239" s="71" t="s">
        <v>1465</v>
      </c>
      <c r="E239" s="20" t="s">
        <v>133</v>
      </c>
      <c r="F239" s="18" t="s">
        <v>149</v>
      </c>
      <c r="G239" s="20">
        <v>60</v>
      </c>
      <c r="H239" s="20">
        <v>85.3</v>
      </c>
      <c r="I239" s="20"/>
      <c r="J239" s="20"/>
      <c r="K239" s="20"/>
      <c r="L239" s="20"/>
      <c r="M239" s="20"/>
      <c r="N239" s="26">
        <f t="shared" si="6"/>
        <v>0</v>
      </c>
      <c r="O239" s="20">
        <v>60</v>
      </c>
      <c r="P239" s="45">
        <v>24</v>
      </c>
      <c r="Q239" s="26">
        <f t="shared" si="7"/>
        <v>42.195</v>
      </c>
      <c r="R239" s="4" t="s">
        <v>62</v>
      </c>
    </row>
    <row r="240" spans="1:18">
      <c r="A240" s="20">
        <v>238</v>
      </c>
      <c r="B240" s="26" t="s">
        <v>1466</v>
      </c>
      <c r="C240" s="26">
        <v>20203096</v>
      </c>
      <c r="D240" s="56" t="s">
        <v>1467</v>
      </c>
      <c r="E240" s="26" t="s">
        <v>974</v>
      </c>
      <c r="F240" s="18" t="s">
        <v>149</v>
      </c>
      <c r="G240" s="26">
        <v>60</v>
      </c>
      <c r="H240" s="26">
        <v>86.6</v>
      </c>
      <c r="I240" s="26"/>
      <c r="J240" s="26"/>
      <c r="K240" s="26"/>
      <c r="L240" s="26"/>
      <c r="M240" s="26"/>
      <c r="N240" s="26">
        <f t="shared" si="6"/>
        <v>0</v>
      </c>
      <c r="O240" s="20">
        <v>66</v>
      </c>
      <c r="P240" s="26"/>
      <c r="Q240" s="26">
        <f t="shared" si="7"/>
        <v>42.09</v>
      </c>
      <c r="R240" s="4" t="s">
        <v>62</v>
      </c>
    </row>
    <row r="241" spans="1:18">
      <c r="A241" s="20">
        <v>239</v>
      </c>
      <c r="B241" s="20" t="s">
        <v>1468</v>
      </c>
      <c r="C241" s="20" t="s">
        <v>1469</v>
      </c>
      <c r="D241" s="71" t="s">
        <v>1470</v>
      </c>
      <c r="E241" s="20" t="s">
        <v>133</v>
      </c>
      <c r="F241" s="18" t="s">
        <v>149</v>
      </c>
      <c r="G241" s="20">
        <v>60</v>
      </c>
      <c r="H241" s="20">
        <v>85.1</v>
      </c>
      <c r="I241" s="20"/>
      <c r="J241" s="20"/>
      <c r="K241" s="20"/>
      <c r="L241" s="20"/>
      <c r="M241" s="20"/>
      <c r="N241" s="26">
        <f t="shared" si="6"/>
        <v>0</v>
      </c>
      <c r="O241" s="20">
        <v>66</v>
      </c>
      <c r="P241" s="20"/>
      <c r="Q241" s="26">
        <f t="shared" si="7"/>
        <v>41.865</v>
      </c>
      <c r="R241" s="4" t="s">
        <v>62</v>
      </c>
    </row>
    <row r="242" spans="1:18">
      <c r="A242" s="20">
        <v>240</v>
      </c>
      <c r="B242" s="20" t="s">
        <v>1471</v>
      </c>
      <c r="C242" s="20">
        <v>20203171</v>
      </c>
      <c r="D242" s="71" t="s">
        <v>1472</v>
      </c>
      <c r="E242" s="20" t="s">
        <v>133</v>
      </c>
      <c r="F242" s="18" t="s">
        <v>149</v>
      </c>
      <c r="G242" s="20">
        <v>60</v>
      </c>
      <c r="H242" s="20">
        <v>82.5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6">
        <f t="shared" si="6"/>
        <v>0</v>
      </c>
      <c r="O242" s="20">
        <v>67</v>
      </c>
      <c r="P242" s="20"/>
      <c r="Q242" s="26">
        <f t="shared" si="7"/>
        <v>41.825</v>
      </c>
      <c r="R242" s="4" t="s">
        <v>62</v>
      </c>
    </row>
    <row r="243" spans="1:18">
      <c r="A243" s="20">
        <v>241</v>
      </c>
      <c r="B243" s="20" t="s">
        <v>1473</v>
      </c>
      <c r="C243" s="20">
        <v>20203181</v>
      </c>
      <c r="D243" s="71" t="s">
        <v>1474</v>
      </c>
      <c r="E243" s="20" t="s">
        <v>1475</v>
      </c>
      <c r="F243" s="18" t="s">
        <v>149</v>
      </c>
      <c r="G243" s="20">
        <v>60</v>
      </c>
      <c r="H243" s="20">
        <v>86.9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6">
        <f t="shared" si="6"/>
        <v>0</v>
      </c>
      <c r="O243" s="78">
        <v>65</v>
      </c>
      <c r="P243" s="20">
        <v>0</v>
      </c>
      <c r="Q243" s="26">
        <f t="shared" si="7"/>
        <v>41.785</v>
      </c>
      <c r="R243" s="4" t="s">
        <v>62</v>
      </c>
    </row>
    <row r="244" ht="14.25" spans="1:18">
      <c r="A244" s="20">
        <v>242</v>
      </c>
      <c r="B244" s="69" t="s">
        <v>1476</v>
      </c>
      <c r="C244" s="70">
        <v>20203023</v>
      </c>
      <c r="D244" s="69" t="s">
        <v>1477</v>
      </c>
      <c r="E244" s="70" t="s">
        <v>25</v>
      </c>
      <c r="F244" s="18" t="s">
        <v>149</v>
      </c>
      <c r="G244" s="24">
        <v>60</v>
      </c>
      <c r="H244" s="24">
        <v>82.1</v>
      </c>
      <c r="I244" s="24"/>
      <c r="J244" s="24"/>
      <c r="K244" s="24"/>
      <c r="L244" s="24"/>
      <c r="M244" s="24"/>
      <c r="N244" s="26">
        <f t="shared" si="6"/>
        <v>0</v>
      </c>
      <c r="O244" s="24">
        <v>67</v>
      </c>
      <c r="P244" s="24">
        <v>0</v>
      </c>
      <c r="Q244" s="26">
        <f t="shared" si="7"/>
        <v>41.765</v>
      </c>
      <c r="R244" s="4" t="s">
        <v>62</v>
      </c>
    </row>
    <row r="245" spans="1:18">
      <c r="A245" s="20">
        <v>243</v>
      </c>
      <c r="B245" s="20" t="s">
        <v>1478</v>
      </c>
      <c r="C245" s="20">
        <v>20203183</v>
      </c>
      <c r="D245" s="71" t="s">
        <v>1479</v>
      </c>
      <c r="E245" s="20" t="s">
        <v>1475</v>
      </c>
      <c r="F245" s="18" t="s">
        <v>149</v>
      </c>
      <c r="G245" s="20">
        <v>60</v>
      </c>
      <c r="H245" s="20">
        <v>85.1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6">
        <f t="shared" si="6"/>
        <v>0</v>
      </c>
      <c r="O245" s="78">
        <v>65</v>
      </c>
      <c r="P245" s="20">
        <v>0</v>
      </c>
      <c r="Q245" s="26">
        <f t="shared" si="7"/>
        <v>41.515</v>
      </c>
      <c r="R245" s="4" t="s">
        <v>62</v>
      </c>
    </row>
    <row r="246" spans="1:18">
      <c r="A246" s="20">
        <v>244</v>
      </c>
      <c r="B246" s="27" t="s">
        <v>1480</v>
      </c>
      <c r="C246" s="27" t="s">
        <v>1481</v>
      </c>
      <c r="D246" s="29" t="s">
        <v>1482</v>
      </c>
      <c r="E246" s="27" t="s">
        <v>20</v>
      </c>
      <c r="F246" s="18" t="s">
        <v>149</v>
      </c>
      <c r="G246" s="27" t="s">
        <v>925</v>
      </c>
      <c r="H246" s="27" t="s">
        <v>1483</v>
      </c>
      <c r="I246" s="27"/>
      <c r="J246" s="27"/>
      <c r="K246" s="27"/>
      <c r="L246" s="27"/>
      <c r="M246" s="27"/>
      <c r="N246" s="26">
        <f t="shared" si="6"/>
        <v>0</v>
      </c>
      <c r="O246" s="27">
        <v>65</v>
      </c>
      <c r="P246" s="27"/>
      <c r="Q246" s="26">
        <f t="shared" si="7"/>
        <v>41.485</v>
      </c>
      <c r="R246" s="4" t="s">
        <v>62</v>
      </c>
    </row>
    <row r="247" spans="1:18">
      <c r="A247" s="20">
        <v>245</v>
      </c>
      <c r="B247" s="20" t="s">
        <v>1484</v>
      </c>
      <c r="C247" s="20" t="s">
        <v>1485</v>
      </c>
      <c r="D247" s="71" t="s">
        <v>1486</v>
      </c>
      <c r="E247" s="20" t="s">
        <v>133</v>
      </c>
      <c r="F247" s="18" t="s">
        <v>149</v>
      </c>
      <c r="G247" s="20">
        <v>60</v>
      </c>
      <c r="H247" s="20">
        <v>84.6</v>
      </c>
      <c r="I247" s="20"/>
      <c r="J247" s="20"/>
      <c r="K247" s="20"/>
      <c r="L247" s="20"/>
      <c r="M247" s="20"/>
      <c r="N247" s="26">
        <f t="shared" si="6"/>
        <v>0</v>
      </c>
      <c r="O247" s="20">
        <v>65</v>
      </c>
      <c r="P247" s="20"/>
      <c r="Q247" s="26">
        <f t="shared" si="7"/>
        <v>41.44</v>
      </c>
      <c r="R247" s="4" t="s">
        <v>62</v>
      </c>
    </row>
    <row r="248" spans="1:18">
      <c r="A248" s="20">
        <v>246</v>
      </c>
      <c r="B248" s="20" t="s">
        <v>1487</v>
      </c>
      <c r="C248" s="20">
        <v>20203182</v>
      </c>
      <c r="D248" s="71" t="s">
        <v>1488</v>
      </c>
      <c r="E248" s="20" t="s">
        <v>1475</v>
      </c>
      <c r="F248" s="18" t="s">
        <v>149</v>
      </c>
      <c r="G248" s="20">
        <v>60</v>
      </c>
      <c r="H248" s="20">
        <v>84.3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6">
        <f t="shared" si="6"/>
        <v>0</v>
      </c>
      <c r="O248" s="78">
        <v>65</v>
      </c>
      <c r="P248" s="20">
        <v>0</v>
      </c>
      <c r="Q248" s="26">
        <f t="shared" si="7"/>
        <v>41.395</v>
      </c>
      <c r="R248" s="4" t="s">
        <v>62</v>
      </c>
    </row>
    <row r="249" ht="14.25" spans="1:18">
      <c r="A249" s="20">
        <v>247</v>
      </c>
      <c r="B249" s="75" t="s">
        <v>1489</v>
      </c>
      <c r="C249" s="76" t="s">
        <v>1490</v>
      </c>
      <c r="D249" s="24" t="s">
        <v>1491</v>
      </c>
      <c r="E249" s="35" t="s">
        <v>29</v>
      </c>
      <c r="F249" s="18" t="s">
        <v>149</v>
      </c>
      <c r="G249" s="22">
        <v>60</v>
      </c>
      <c r="H249" s="22">
        <v>85.9</v>
      </c>
      <c r="I249" s="22"/>
      <c r="J249" s="22"/>
      <c r="K249" s="22"/>
      <c r="L249" s="22"/>
      <c r="M249" s="22"/>
      <c r="N249" s="26">
        <f t="shared" si="6"/>
        <v>0</v>
      </c>
      <c r="O249" s="22">
        <v>63</v>
      </c>
      <c r="P249" s="22"/>
      <c r="Q249" s="26">
        <f t="shared" si="7"/>
        <v>40.935</v>
      </c>
      <c r="R249" s="4" t="s">
        <v>62</v>
      </c>
    </row>
    <row r="250" spans="1:18">
      <c r="A250" s="20">
        <v>248</v>
      </c>
      <c r="B250" s="27" t="s">
        <v>1492</v>
      </c>
      <c r="C250" s="27" t="s">
        <v>1493</v>
      </c>
      <c r="D250" s="29" t="s">
        <v>1494</v>
      </c>
      <c r="E250" s="27" t="s">
        <v>20</v>
      </c>
      <c r="F250" s="18" t="s">
        <v>149</v>
      </c>
      <c r="G250" s="27" t="s">
        <v>925</v>
      </c>
      <c r="H250" s="27" t="s">
        <v>1495</v>
      </c>
      <c r="I250" s="27"/>
      <c r="J250" s="27"/>
      <c r="K250" s="27"/>
      <c r="L250" s="27"/>
      <c r="M250" s="27"/>
      <c r="N250" s="26">
        <f t="shared" si="6"/>
        <v>0</v>
      </c>
      <c r="O250" s="27">
        <v>66</v>
      </c>
      <c r="P250" s="27"/>
      <c r="Q250" s="26">
        <f t="shared" si="7"/>
        <v>40.86</v>
      </c>
      <c r="R250" s="4" t="s">
        <v>62</v>
      </c>
    </row>
    <row r="251" spans="1:18">
      <c r="A251" s="20">
        <v>249</v>
      </c>
      <c r="B251" s="67" t="s">
        <v>1496</v>
      </c>
      <c r="C251" s="18" t="s">
        <v>1497</v>
      </c>
      <c r="D251" s="68" t="s">
        <v>1498</v>
      </c>
      <c r="E251" s="18" t="s">
        <v>25</v>
      </c>
      <c r="F251" s="18" t="s">
        <v>149</v>
      </c>
      <c r="G251" s="18">
        <v>60</v>
      </c>
      <c r="H251" s="18">
        <v>87.4</v>
      </c>
      <c r="I251" s="18"/>
      <c r="J251" s="18"/>
      <c r="K251" s="18"/>
      <c r="L251" s="18"/>
      <c r="M251" s="18"/>
      <c r="N251" s="26">
        <f t="shared" si="6"/>
        <v>0</v>
      </c>
      <c r="O251" s="18">
        <v>62</v>
      </c>
      <c r="P251" s="18"/>
      <c r="Q251" s="26">
        <f t="shared" si="7"/>
        <v>40.81</v>
      </c>
      <c r="R251" s="4" t="s">
        <v>62</v>
      </c>
    </row>
    <row r="252" spans="1:18">
      <c r="A252" s="20">
        <v>250</v>
      </c>
      <c r="B252" s="20" t="s">
        <v>1499</v>
      </c>
      <c r="C252" s="20">
        <v>20203179</v>
      </c>
      <c r="D252" s="71" t="s">
        <v>1500</v>
      </c>
      <c r="E252" s="20" t="s">
        <v>133</v>
      </c>
      <c r="F252" s="18" t="s">
        <v>149</v>
      </c>
      <c r="G252" s="20">
        <v>60</v>
      </c>
      <c r="H252" s="20">
        <v>84.9</v>
      </c>
      <c r="I252" s="20"/>
      <c r="J252" s="20"/>
      <c r="K252" s="20"/>
      <c r="L252" s="20"/>
      <c r="M252" s="20"/>
      <c r="N252" s="26">
        <f t="shared" si="6"/>
        <v>0</v>
      </c>
      <c r="O252" s="20">
        <v>63</v>
      </c>
      <c r="P252" s="20"/>
      <c r="Q252" s="26">
        <f t="shared" si="7"/>
        <v>40.785</v>
      </c>
      <c r="R252" s="4" t="s">
        <v>62</v>
      </c>
    </row>
    <row r="253" spans="1:18">
      <c r="A253" s="20">
        <v>251</v>
      </c>
      <c r="B253" s="27" t="s">
        <v>1501</v>
      </c>
      <c r="C253" s="27" t="s">
        <v>1502</v>
      </c>
      <c r="D253" s="29" t="s">
        <v>1503</v>
      </c>
      <c r="E253" s="27" t="s">
        <v>20</v>
      </c>
      <c r="F253" s="18" t="s">
        <v>149</v>
      </c>
      <c r="G253" s="27">
        <v>60</v>
      </c>
      <c r="H253" s="27">
        <v>86.5</v>
      </c>
      <c r="I253" s="27"/>
      <c r="J253" s="27"/>
      <c r="K253" s="27"/>
      <c r="L253" s="27"/>
      <c r="M253" s="27"/>
      <c r="N253" s="26">
        <f t="shared" si="6"/>
        <v>0</v>
      </c>
      <c r="O253" s="27">
        <v>62</v>
      </c>
      <c r="P253" s="27"/>
      <c r="Q253" s="26">
        <f t="shared" si="7"/>
        <v>40.675</v>
      </c>
      <c r="R253" s="4" t="s">
        <v>62</v>
      </c>
    </row>
    <row r="254" ht="14.25" spans="1:18">
      <c r="A254" s="20">
        <v>252</v>
      </c>
      <c r="B254" s="69" t="s">
        <v>1504</v>
      </c>
      <c r="C254" s="70">
        <v>201502120147</v>
      </c>
      <c r="D254" s="69" t="s">
        <v>1505</v>
      </c>
      <c r="E254" s="70" t="s">
        <v>25</v>
      </c>
      <c r="F254" s="18" t="s">
        <v>149</v>
      </c>
      <c r="G254" s="24">
        <v>60</v>
      </c>
      <c r="H254" s="24">
        <v>81.8</v>
      </c>
      <c r="I254" s="24"/>
      <c r="J254" s="24"/>
      <c r="K254" s="24"/>
      <c r="L254" s="24"/>
      <c r="M254" s="24"/>
      <c r="N254" s="26">
        <f t="shared" si="6"/>
        <v>0</v>
      </c>
      <c r="O254" s="24">
        <v>64</v>
      </c>
      <c r="P254" s="24"/>
      <c r="Q254" s="26">
        <f t="shared" si="7"/>
        <v>40.67</v>
      </c>
      <c r="R254" s="4" t="s">
        <v>62</v>
      </c>
    </row>
    <row r="255" ht="14.25" spans="1:18">
      <c r="A255" s="20">
        <v>253</v>
      </c>
      <c r="B255" s="69" t="s">
        <v>1506</v>
      </c>
      <c r="C255" s="70">
        <v>201502120337</v>
      </c>
      <c r="D255" s="69" t="s">
        <v>1507</v>
      </c>
      <c r="E255" s="70" t="s">
        <v>25</v>
      </c>
      <c r="F255" s="18" t="s">
        <v>149</v>
      </c>
      <c r="G255" s="24">
        <v>60</v>
      </c>
      <c r="H255" s="24">
        <v>84.1</v>
      </c>
      <c r="I255" s="24"/>
      <c r="J255" s="24"/>
      <c r="K255" s="24"/>
      <c r="L255" s="24"/>
      <c r="M255" s="24"/>
      <c r="N255" s="26">
        <f t="shared" si="6"/>
        <v>0</v>
      </c>
      <c r="O255" s="24">
        <v>63</v>
      </c>
      <c r="P255" s="24">
        <v>0</v>
      </c>
      <c r="Q255" s="26">
        <f t="shared" si="7"/>
        <v>40.665</v>
      </c>
      <c r="R255" s="4" t="s">
        <v>62</v>
      </c>
    </row>
    <row r="256" spans="1:18">
      <c r="A256" s="20">
        <v>254</v>
      </c>
      <c r="B256" s="27" t="s">
        <v>1508</v>
      </c>
      <c r="C256" s="27" t="s">
        <v>1509</v>
      </c>
      <c r="D256" s="29" t="s">
        <v>1510</v>
      </c>
      <c r="E256" s="27" t="s">
        <v>20</v>
      </c>
      <c r="F256" s="18" t="s">
        <v>149</v>
      </c>
      <c r="G256" s="27">
        <v>60</v>
      </c>
      <c r="H256" s="27">
        <v>84.1</v>
      </c>
      <c r="I256" s="27"/>
      <c r="J256" s="27"/>
      <c r="K256" s="27"/>
      <c r="L256" s="27"/>
      <c r="M256" s="27"/>
      <c r="N256" s="26">
        <f t="shared" si="6"/>
        <v>0</v>
      </c>
      <c r="O256" s="27">
        <v>63</v>
      </c>
      <c r="P256" s="27"/>
      <c r="Q256" s="26">
        <f t="shared" si="7"/>
        <v>40.665</v>
      </c>
      <c r="R256" s="4" t="s">
        <v>62</v>
      </c>
    </row>
    <row r="257" spans="1:18">
      <c r="A257" s="20">
        <v>255</v>
      </c>
      <c r="B257" s="35" t="s">
        <v>1511</v>
      </c>
      <c r="C257" s="191" t="s">
        <v>1512</v>
      </c>
      <c r="D257" s="73" t="s">
        <v>1513</v>
      </c>
      <c r="E257" s="35" t="s">
        <v>37</v>
      </c>
      <c r="F257" s="18" t="s">
        <v>149</v>
      </c>
      <c r="G257" s="35">
        <v>60</v>
      </c>
      <c r="H257" s="35">
        <v>81.5</v>
      </c>
      <c r="I257" s="35"/>
      <c r="J257" s="35"/>
      <c r="K257" s="35"/>
      <c r="L257" s="35"/>
      <c r="M257" s="35"/>
      <c r="N257" s="26">
        <f t="shared" si="6"/>
        <v>0</v>
      </c>
      <c r="O257" s="35">
        <v>64</v>
      </c>
      <c r="P257" s="35"/>
      <c r="Q257" s="26">
        <f t="shared" si="7"/>
        <v>40.625</v>
      </c>
      <c r="R257" s="4" t="s">
        <v>62</v>
      </c>
    </row>
    <row r="258" spans="1:18">
      <c r="A258" s="20">
        <v>256</v>
      </c>
      <c r="B258" s="22" t="s">
        <v>1514</v>
      </c>
      <c r="C258" s="22">
        <v>20203162</v>
      </c>
      <c r="D258" s="72" t="s">
        <v>1515</v>
      </c>
      <c r="E258" s="35" t="s">
        <v>29</v>
      </c>
      <c r="F258" s="18" t="s">
        <v>149</v>
      </c>
      <c r="G258" s="22">
        <v>60</v>
      </c>
      <c r="H258" s="22">
        <v>81.5</v>
      </c>
      <c r="I258" s="22"/>
      <c r="J258" s="22"/>
      <c r="K258" s="22"/>
      <c r="L258" s="22"/>
      <c r="M258" s="22"/>
      <c r="N258" s="26">
        <f t="shared" si="6"/>
        <v>0</v>
      </c>
      <c r="O258" s="22">
        <v>64</v>
      </c>
      <c r="P258" s="22"/>
      <c r="Q258" s="26">
        <f t="shared" si="7"/>
        <v>40.625</v>
      </c>
      <c r="R258" s="4" t="s">
        <v>62</v>
      </c>
    </row>
    <row r="259" spans="1:18">
      <c r="A259" s="20">
        <v>257</v>
      </c>
      <c r="B259" s="27" t="s">
        <v>1516</v>
      </c>
      <c r="C259" s="27">
        <v>20203085</v>
      </c>
      <c r="D259" s="29" t="s">
        <v>1517</v>
      </c>
      <c r="E259" s="27" t="s">
        <v>20</v>
      </c>
      <c r="F259" s="18" t="s">
        <v>149</v>
      </c>
      <c r="G259" s="27" t="s">
        <v>925</v>
      </c>
      <c r="H259" s="27">
        <v>83.6</v>
      </c>
      <c r="I259" s="27"/>
      <c r="J259" s="27"/>
      <c r="K259" s="27"/>
      <c r="L259" s="27"/>
      <c r="M259" s="27"/>
      <c r="N259" s="26">
        <f t="shared" ref="N259:N283" si="8">I259+J259+K259+L259+M259</f>
        <v>0</v>
      </c>
      <c r="O259" s="27">
        <v>63</v>
      </c>
      <c r="P259" s="27"/>
      <c r="Q259" s="26">
        <f t="shared" ref="Q259:Q283" si="9">G259*0.1+H259*0.15+N259*0.3+O259*0.35+P259*0.1</f>
        <v>40.59</v>
      </c>
      <c r="R259" s="4" t="s">
        <v>62</v>
      </c>
    </row>
    <row r="260" spans="1:18">
      <c r="A260" s="20">
        <v>258</v>
      </c>
      <c r="B260" s="67" t="s">
        <v>1518</v>
      </c>
      <c r="C260" s="18" t="s">
        <v>1519</v>
      </c>
      <c r="D260" s="68" t="s">
        <v>1520</v>
      </c>
      <c r="E260" s="18" t="s">
        <v>1520</v>
      </c>
      <c r="F260" s="18" t="s">
        <v>149</v>
      </c>
      <c r="G260" s="18">
        <v>60</v>
      </c>
      <c r="H260" s="18">
        <v>83.1</v>
      </c>
      <c r="I260" s="18"/>
      <c r="J260" s="18"/>
      <c r="K260" s="18"/>
      <c r="L260" s="18"/>
      <c r="M260" s="18"/>
      <c r="N260" s="26">
        <f t="shared" si="8"/>
        <v>0</v>
      </c>
      <c r="O260" s="18">
        <v>63</v>
      </c>
      <c r="P260" s="18"/>
      <c r="Q260" s="26">
        <f t="shared" si="9"/>
        <v>40.515</v>
      </c>
      <c r="R260" s="4" t="s">
        <v>62</v>
      </c>
    </row>
    <row r="261" spans="1:18">
      <c r="A261" s="20">
        <v>259</v>
      </c>
      <c r="B261" s="35" t="s">
        <v>1521</v>
      </c>
      <c r="C261" s="191" t="s">
        <v>1522</v>
      </c>
      <c r="D261" s="73" t="s">
        <v>1523</v>
      </c>
      <c r="E261" s="35" t="s">
        <v>37</v>
      </c>
      <c r="F261" s="18" t="s">
        <v>149</v>
      </c>
      <c r="G261" s="35">
        <v>60</v>
      </c>
      <c r="H261" s="35">
        <v>84.9</v>
      </c>
      <c r="I261" s="35"/>
      <c r="J261" s="35"/>
      <c r="K261" s="35"/>
      <c r="L261" s="35"/>
      <c r="M261" s="35"/>
      <c r="N261" s="26">
        <f t="shared" si="8"/>
        <v>0</v>
      </c>
      <c r="O261" s="35">
        <v>62</v>
      </c>
      <c r="P261" s="35"/>
      <c r="Q261" s="26">
        <f t="shared" si="9"/>
        <v>40.435</v>
      </c>
      <c r="R261" s="4" t="s">
        <v>62</v>
      </c>
    </row>
    <row r="262" spans="1:18">
      <c r="A262" s="20">
        <v>260</v>
      </c>
      <c r="B262" s="26" t="s">
        <v>1524</v>
      </c>
      <c r="C262" s="192" t="s">
        <v>1525</v>
      </c>
      <c r="D262" s="56" t="s">
        <v>1526</v>
      </c>
      <c r="E262" s="26" t="s">
        <v>1527</v>
      </c>
      <c r="F262" s="18" t="s">
        <v>149</v>
      </c>
      <c r="G262" s="26">
        <v>60</v>
      </c>
      <c r="H262" s="26">
        <v>86.4</v>
      </c>
      <c r="I262" s="26"/>
      <c r="J262" s="26"/>
      <c r="K262" s="26"/>
      <c r="L262" s="26"/>
      <c r="M262" s="26"/>
      <c r="N262" s="26">
        <f t="shared" si="8"/>
        <v>0</v>
      </c>
      <c r="O262" s="26">
        <v>61</v>
      </c>
      <c r="P262" s="26"/>
      <c r="Q262" s="26">
        <f t="shared" si="9"/>
        <v>40.31</v>
      </c>
      <c r="R262" s="4" t="s">
        <v>62</v>
      </c>
    </row>
    <row r="263" spans="1:18">
      <c r="A263" s="20">
        <v>261</v>
      </c>
      <c r="B263" s="79" t="s">
        <v>1528</v>
      </c>
      <c r="C263" s="18" t="s">
        <v>1529</v>
      </c>
      <c r="D263" s="68" t="s">
        <v>1530</v>
      </c>
      <c r="E263" s="18" t="s">
        <v>25</v>
      </c>
      <c r="F263" s="18" t="s">
        <v>149</v>
      </c>
      <c r="G263" s="18" t="s">
        <v>925</v>
      </c>
      <c r="H263" s="18" t="s">
        <v>1531</v>
      </c>
      <c r="I263" s="18"/>
      <c r="J263" s="18"/>
      <c r="K263" s="18"/>
      <c r="L263" s="18"/>
      <c r="M263" s="18"/>
      <c r="N263" s="26">
        <f t="shared" si="8"/>
        <v>0</v>
      </c>
      <c r="O263" s="18">
        <v>61</v>
      </c>
      <c r="P263" s="18"/>
      <c r="Q263" s="26">
        <f t="shared" si="9"/>
        <v>40.115</v>
      </c>
      <c r="R263" s="4" t="s">
        <v>62</v>
      </c>
    </row>
    <row r="264" spans="1:18">
      <c r="A264" s="20">
        <v>262</v>
      </c>
      <c r="B264" s="27" t="s">
        <v>1532</v>
      </c>
      <c r="C264" s="27" t="s">
        <v>1533</v>
      </c>
      <c r="D264" s="29" t="s">
        <v>1534</v>
      </c>
      <c r="E264" s="27" t="s">
        <v>20</v>
      </c>
      <c r="F264" s="18" t="s">
        <v>149</v>
      </c>
      <c r="G264" s="27">
        <v>60</v>
      </c>
      <c r="H264" s="27">
        <v>83.8</v>
      </c>
      <c r="I264" s="27"/>
      <c r="J264" s="27"/>
      <c r="K264" s="27"/>
      <c r="L264" s="27"/>
      <c r="M264" s="27"/>
      <c r="N264" s="26">
        <f t="shared" si="8"/>
        <v>0</v>
      </c>
      <c r="O264" s="27">
        <v>61</v>
      </c>
      <c r="P264" s="27"/>
      <c r="Q264" s="26">
        <f t="shared" si="9"/>
        <v>39.92</v>
      </c>
      <c r="R264" s="4" t="s">
        <v>62</v>
      </c>
    </row>
    <row r="265" ht="14.25" spans="1:18">
      <c r="A265" s="20">
        <v>263</v>
      </c>
      <c r="B265" s="75" t="s">
        <v>1535</v>
      </c>
      <c r="C265" s="76" t="s">
        <v>1536</v>
      </c>
      <c r="D265" s="24" t="s">
        <v>1537</v>
      </c>
      <c r="E265" s="35" t="s">
        <v>29</v>
      </c>
      <c r="F265" s="18" t="s">
        <v>149</v>
      </c>
      <c r="G265" s="35">
        <v>60</v>
      </c>
      <c r="H265" s="35">
        <v>81.3</v>
      </c>
      <c r="I265" s="35"/>
      <c r="J265" s="35"/>
      <c r="K265" s="35"/>
      <c r="L265" s="35"/>
      <c r="M265" s="35"/>
      <c r="N265" s="26">
        <f t="shared" si="8"/>
        <v>0</v>
      </c>
      <c r="O265" s="35">
        <v>62</v>
      </c>
      <c r="P265" s="35"/>
      <c r="Q265" s="26">
        <f t="shared" si="9"/>
        <v>39.895</v>
      </c>
      <c r="R265" s="4" t="s">
        <v>62</v>
      </c>
    </row>
    <row r="266" spans="1:18">
      <c r="A266" s="20">
        <v>264</v>
      </c>
      <c r="B266" s="27" t="s">
        <v>1538</v>
      </c>
      <c r="C266" s="27" t="s">
        <v>1539</v>
      </c>
      <c r="D266" s="29" t="s">
        <v>1540</v>
      </c>
      <c r="E266" s="27" t="s">
        <v>20</v>
      </c>
      <c r="F266" s="18" t="s">
        <v>149</v>
      </c>
      <c r="G266" s="27">
        <v>60</v>
      </c>
      <c r="H266" s="27">
        <v>85.4</v>
      </c>
      <c r="I266" s="27"/>
      <c r="J266" s="27"/>
      <c r="K266" s="27"/>
      <c r="L266" s="27"/>
      <c r="M266" s="27"/>
      <c r="N266" s="26">
        <f t="shared" si="8"/>
        <v>0</v>
      </c>
      <c r="O266" s="27">
        <v>60</v>
      </c>
      <c r="P266" s="27"/>
      <c r="Q266" s="26">
        <f t="shared" si="9"/>
        <v>39.81</v>
      </c>
      <c r="R266" s="4" t="s">
        <v>62</v>
      </c>
    </row>
    <row r="267" spans="1:18">
      <c r="A267" s="20">
        <v>265</v>
      </c>
      <c r="B267" s="20" t="s">
        <v>1541</v>
      </c>
      <c r="C267" s="190" t="s">
        <v>1542</v>
      </c>
      <c r="D267" s="71" t="s">
        <v>1543</v>
      </c>
      <c r="E267" s="20" t="s">
        <v>133</v>
      </c>
      <c r="F267" s="18" t="s">
        <v>149</v>
      </c>
      <c r="G267" s="20">
        <v>60</v>
      </c>
      <c r="H267" s="20">
        <v>85.4</v>
      </c>
      <c r="I267" s="20"/>
      <c r="J267" s="20"/>
      <c r="K267" s="20"/>
      <c r="L267" s="20"/>
      <c r="M267" s="20"/>
      <c r="N267" s="26">
        <f t="shared" si="8"/>
        <v>0</v>
      </c>
      <c r="O267" s="20">
        <v>60</v>
      </c>
      <c r="P267" s="20"/>
      <c r="Q267" s="26">
        <f t="shared" si="9"/>
        <v>39.81</v>
      </c>
      <c r="R267" s="4" t="s">
        <v>62</v>
      </c>
    </row>
    <row r="268" spans="1:18">
      <c r="A268" s="20">
        <v>266</v>
      </c>
      <c r="B268" s="35" t="s">
        <v>1544</v>
      </c>
      <c r="C268" s="191" t="s">
        <v>1545</v>
      </c>
      <c r="D268" s="73" t="s">
        <v>1546</v>
      </c>
      <c r="E268" s="35" t="s">
        <v>25</v>
      </c>
      <c r="F268" s="18" t="s">
        <v>149</v>
      </c>
      <c r="G268" s="35">
        <v>60</v>
      </c>
      <c r="H268" s="35">
        <v>82.9</v>
      </c>
      <c r="I268" s="35"/>
      <c r="J268" s="35"/>
      <c r="K268" s="35"/>
      <c r="L268" s="35"/>
      <c r="M268" s="35"/>
      <c r="N268" s="26">
        <f t="shared" si="8"/>
        <v>0</v>
      </c>
      <c r="O268" s="35">
        <v>61</v>
      </c>
      <c r="P268" s="35"/>
      <c r="Q268" s="26">
        <f t="shared" si="9"/>
        <v>39.785</v>
      </c>
      <c r="R268" s="4" t="s">
        <v>62</v>
      </c>
    </row>
    <row r="269" spans="1:18">
      <c r="A269" s="20">
        <v>267</v>
      </c>
      <c r="B269" s="35" t="s">
        <v>1547</v>
      </c>
      <c r="C269" s="35">
        <v>20203138</v>
      </c>
      <c r="D269" s="73" t="s">
        <v>1548</v>
      </c>
      <c r="E269" s="35" t="s">
        <v>37</v>
      </c>
      <c r="F269" s="18" t="s">
        <v>149</v>
      </c>
      <c r="G269" s="35">
        <v>60</v>
      </c>
      <c r="H269" s="35">
        <v>85</v>
      </c>
      <c r="I269" s="35"/>
      <c r="J269" s="35"/>
      <c r="K269" s="35"/>
      <c r="L269" s="35"/>
      <c r="M269" s="35"/>
      <c r="N269" s="26">
        <f t="shared" si="8"/>
        <v>0</v>
      </c>
      <c r="O269" s="35">
        <v>60</v>
      </c>
      <c r="P269" s="35"/>
      <c r="Q269" s="26">
        <f t="shared" si="9"/>
        <v>39.75</v>
      </c>
      <c r="R269" s="4" t="s">
        <v>62</v>
      </c>
    </row>
    <row r="270" spans="1:18">
      <c r="A270" s="20">
        <v>268</v>
      </c>
      <c r="B270" s="26" t="s">
        <v>1549</v>
      </c>
      <c r="C270" s="26">
        <v>20203134</v>
      </c>
      <c r="D270" s="56" t="s">
        <v>1550</v>
      </c>
      <c r="E270" s="26" t="s">
        <v>50</v>
      </c>
      <c r="F270" s="18" t="s">
        <v>149</v>
      </c>
      <c r="G270" s="26">
        <v>60</v>
      </c>
      <c r="H270" s="26">
        <v>84.9</v>
      </c>
      <c r="I270" s="26"/>
      <c r="J270" s="26"/>
      <c r="K270" s="26"/>
      <c r="L270" s="26"/>
      <c r="M270" s="26"/>
      <c r="N270" s="26">
        <f t="shared" si="8"/>
        <v>0</v>
      </c>
      <c r="O270" s="20">
        <v>60</v>
      </c>
      <c r="P270" s="26"/>
      <c r="Q270" s="26">
        <f t="shared" si="9"/>
        <v>39.735</v>
      </c>
      <c r="R270" s="4" t="s">
        <v>62</v>
      </c>
    </row>
    <row r="271" spans="1:18">
      <c r="A271" s="20">
        <v>269</v>
      </c>
      <c r="B271" s="20" t="s">
        <v>1551</v>
      </c>
      <c r="C271" s="20">
        <v>20203165</v>
      </c>
      <c r="D271" s="71" t="s">
        <v>1552</v>
      </c>
      <c r="E271" s="20" t="s">
        <v>133</v>
      </c>
      <c r="F271" s="18" t="s">
        <v>149</v>
      </c>
      <c r="G271" s="20">
        <v>60</v>
      </c>
      <c r="H271" s="20">
        <v>82.3</v>
      </c>
      <c r="I271" s="20"/>
      <c r="J271" s="20"/>
      <c r="K271" s="20"/>
      <c r="L271" s="20"/>
      <c r="M271" s="20"/>
      <c r="N271" s="26">
        <f t="shared" si="8"/>
        <v>0</v>
      </c>
      <c r="O271" s="20">
        <v>61</v>
      </c>
      <c r="P271" s="20"/>
      <c r="Q271" s="26">
        <f t="shared" si="9"/>
        <v>39.695</v>
      </c>
      <c r="R271" s="4" t="s">
        <v>62</v>
      </c>
    </row>
    <row r="272" spans="1:18">
      <c r="A272" s="20">
        <v>270</v>
      </c>
      <c r="B272" s="67" t="s">
        <v>1553</v>
      </c>
      <c r="C272" s="18" t="s">
        <v>1554</v>
      </c>
      <c r="D272" s="68" t="s">
        <v>1555</v>
      </c>
      <c r="E272" s="18" t="s">
        <v>348</v>
      </c>
      <c r="F272" s="18" t="s">
        <v>149</v>
      </c>
      <c r="G272" s="18">
        <v>60</v>
      </c>
      <c r="H272" s="18">
        <v>84.6</v>
      </c>
      <c r="I272" s="18"/>
      <c r="J272" s="18"/>
      <c r="K272" s="18"/>
      <c r="L272" s="18"/>
      <c r="M272" s="18"/>
      <c r="N272" s="26">
        <f t="shared" si="8"/>
        <v>0</v>
      </c>
      <c r="O272" s="18">
        <v>60</v>
      </c>
      <c r="P272" s="18"/>
      <c r="Q272" s="26">
        <f t="shared" si="9"/>
        <v>39.69</v>
      </c>
      <c r="R272" s="4" t="s">
        <v>62</v>
      </c>
    </row>
    <row r="273" spans="1:18">
      <c r="A273" s="20">
        <v>271</v>
      </c>
      <c r="B273" s="26" t="s">
        <v>1556</v>
      </c>
      <c r="C273" s="192" t="s">
        <v>1557</v>
      </c>
      <c r="D273" s="56" t="s">
        <v>1558</v>
      </c>
      <c r="E273" s="26" t="s">
        <v>41</v>
      </c>
      <c r="F273" s="18" t="s">
        <v>149</v>
      </c>
      <c r="G273" s="26">
        <v>60</v>
      </c>
      <c r="H273" s="26">
        <v>84.1</v>
      </c>
      <c r="I273" s="26"/>
      <c r="J273" s="26"/>
      <c r="K273" s="26"/>
      <c r="L273" s="26"/>
      <c r="M273" s="26"/>
      <c r="N273" s="26">
        <f t="shared" si="8"/>
        <v>0</v>
      </c>
      <c r="O273" s="20">
        <v>60</v>
      </c>
      <c r="P273" s="26"/>
      <c r="Q273" s="26">
        <f t="shared" si="9"/>
        <v>39.615</v>
      </c>
      <c r="R273" s="4" t="s">
        <v>62</v>
      </c>
    </row>
    <row r="274" spans="1:18">
      <c r="A274" s="20">
        <v>272</v>
      </c>
      <c r="B274" s="26" t="s">
        <v>1559</v>
      </c>
      <c r="C274" s="192" t="s">
        <v>1560</v>
      </c>
      <c r="D274" s="56" t="s">
        <v>1561</v>
      </c>
      <c r="E274" s="26" t="s">
        <v>50</v>
      </c>
      <c r="F274" s="18" t="s">
        <v>149</v>
      </c>
      <c r="G274" s="26">
        <v>60</v>
      </c>
      <c r="H274" s="26">
        <v>83.8</v>
      </c>
      <c r="I274" s="26"/>
      <c r="J274" s="26"/>
      <c r="K274" s="26"/>
      <c r="L274" s="26"/>
      <c r="M274" s="26"/>
      <c r="N274" s="26">
        <f t="shared" si="8"/>
        <v>0</v>
      </c>
      <c r="O274" s="20">
        <v>60</v>
      </c>
      <c r="P274" s="26"/>
      <c r="Q274" s="26">
        <f t="shared" si="9"/>
        <v>39.57</v>
      </c>
      <c r="R274" s="4" t="s">
        <v>62</v>
      </c>
    </row>
    <row r="275" spans="1:18">
      <c r="A275" s="20">
        <v>273</v>
      </c>
      <c r="B275" s="27" t="s">
        <v>1562</v>
      </c>
      <c r="C275" s="27">
        <v>20303092</v>
      </c>
      <c r="D275" s="29" t="s">
        <v>1563</v>
      </c>
      <c r="E275" s="27" t="s">
        <v>20</v>
      </c>
      <c r="F275" s="18" t="s">
        <v>149</v>
      </c>
      <c r="G275" s="27">
        <v>60</v>
      </c>
      <c r="H275" s="27">
        <v>83.6</v>
      </c>
      <c r="I275" s="27"/>
      <c r="J275" s="27"/>
      <c r="K275" s="27"/>
      <c r="L275" s="27"/>
      <c r="M275" s="27"/>
      <c r="N275" s="26">
        <f t="shared" si="8"/>
        <v>0</v>
      </c>
      <c r="O275" s="27">
        <v>60</v>
      </c>
      <c r="P275" s="27"/>
      <c r="Q275" s="26">
        <f t="shared" si="9"/>
        <v>39.54</v>
      </c>
      <c r="R275" s="4" t="s">
        <v>62</v>
      </c>
    </row>
    <row r="276" ht="14.25" spans="1:18">
      <c r="A276" s="20">
        <v>274</v>
      </c>
      <c r="B276" s="69" t="s">
        <v>1564</v>
      </c>
      <c r="C276" s="70">
        <v>201502120122</v>
      </c>
      <c r="D276" s="69" t="s">
        <v>1565</v>
      </c>
      <c r="E276" s="70" t="s">
        <v>25</v>
      </c>
      <c r="F276" s="18" t="s">
        <v>149</v>
      </c>
      <c r="G276" s="24">
        <v>60</v>
      </c>
      <c r="H276" s="24">
        <v>83</v>
      </c>
      <c r="I276" s="24"/>
      <c r="J276" s="24"/>
      <c r="K276" s="24"/>
      <c r="L276" s="24"/>
      <c r="M276" s="24"/>
      <c r="N276" s="26">
        <f t="shared" si="8"/>
        <v>0</v>
      </c>
      <c r="O276" s="24">
        <v>60</v>
      </c>
      <c r="P276" s="24"/>
      <c r="Q276" s="26">
        <f t="shared" si="9"/>
        <v>39.45</v>
      </c>
      <c r="R276" s="4" t="s">
        <v>62</v>
      </c>
    </row>
    <row r="277" ht="14.25" spans="1:18">
      <c r="A277" s="20">
        <v>275</v>
      </c>
      <c r="B277" s="69" t="s">
        <v>1566</v>
      </c>
      <c r="C277" s="70">
        <v>201502120339</v>
      </c>
      <c r="D277" s="69" t="s">
        <v>1567</v>
      </c>
      <c r="E277" s="70" t="s">
        <v>133</v>
      </c>
      <c r="F277" s="18" t="s">
        <v>149</v>
      </c>
      <c r="G277" s="24">
        <v>60</v>
      </c>
      <c r="H277" s="24">
        <v>83</v>
      </c>
      <c r="I277" s="24"/>
      <c r="J277" s="24"/>
      <c r="K277" s="24"/>
      <c r="L277" s="24"/>
      <c r="M277" s="24"/>
      <c r="N277" s="26">
        <f t="shared" si="8"/>
        <v>0</v>
      </c>
      <c r="O277" s="24">
        <v>60</v>
      </c>
      <c r="P277" s="24"/>
      <c r="Q277" s="26">
        <f t="shared" si="9"/>
        <v>39.45</v>
      </c>
      <c r="R277" s="4" t="s">
        <v>62</v>
      </c>
    </row>
    <row r="278" spans="1:18">
      <c r="A278" s="20">
        <v>276</v>
      </c>
      <c r="B278" s="20" t="s">
        <v>1568</v>
      </c>
      <c r="C278" s="20">
        <v>20203167</v>
      </c>
      <c r="D278" s="71" t="s">
        <v>1569</v>
      </c>
      <c r="E278" s="20" t="s">
        <v>133</v>
      </c>
      <c r="F278" s="18" t="s">
        <v>149</v>
      </c>
      <c r="G278" s="20">
        <v>60</v>
      </c>
      <c r="H278" s="20">
        <v>82</v>
      </c>
      <c r="I278" s="20"/>
      <c r="J278" s="20"/>
      <c r="K278" s="20"/>
      <c r="L278" s="20"/>
      <c r="M278" s="20"/>
      <c r="N278" s="26">
        <f t="shared" si="8"/>
        <v>0</v>
      </c>
      <c r="O278" s="20">
        <v>60</v>
      </c>
      <c r="P278" s="20"/>
      <c r="Q278" s="26">
        <f t="shared" si="9"/>
        <v>39.3</v>
      </c>
      <c r="R278" s="4" t="s">
        <v>62</v>
      </c>
    </row>
    <row r="279" spans="1:18">
      <c r="A279" s="20">
        <v>277</v>
      </c>
      <c r="B279" s="26" t="s">
        <v>1570</v>
      </c>
      <c r="C279" s="26" t="s">
        <v>1571</v>
      </c>
      <c r="D279" s="56" t="s">
        <v>1572</v>
      </c>
      <c r="E279" s="26" t="s">
        <v>25</v>
      </c>
      <c r="F279" s="18" t="s">
        <v>149</v>
      </c>
      <c r="G279" s="26">
        <v>60</v>
      </c>
      <c r="H279" s="26">
        <v>81.1</v>
      </c>
      <c r="I279" s="26"/>
      <c r="J279" s="26"/>
      <c r="K279" s="26"/>
      <c r="L279" s="26"/>
      <c r="M279" s="26"/>
      <c r="N279" s="26">
        <f t="shared" si="8"/>
        <v>0</v>
      </c>
      <c r="O279" s="20">
        <v>60</v>
      </c>
      <c r="P279" s="26"/>
      <c r="Q279" s="26">
        <f t="shared" si="9"/>
        <v>39.165</v>
      </c>
      <c r="R279" s="4" t="s">
        <v>62</v>
      </c>
    </row>
    <row r="280" spans="1:18">
      <c r="A280" s="20">
        <v>278</v>
      </c>
      <c r="B280" s="22" t="s">
        <v>1573</v>
      </c>
      <c r="C280" s="22">
        <v>20203146</v>
      </c>
      <c r="D280" s="72" t="s">
        <v>1574</v>
      </c>
      <c r="E280" s="22" t="s">
        <v>37</v>
      </c>
      <c r="F280" s="18" t="s">
        <v>149</v>
      </c>
      <c r="G280" s="22">
        <v>40</v>
      </c>
      <c r="H280" s="22">
        <v>84.6</v>
      </c>
      <c r="I280" s="22"/>
      <c r="J280" s="22"/>
      <c r="K280" s="22"/>
      <c r="L280" s="22"/>
      <c r="M280" s="22"/>
      <c r="N280" s="26">
        <f t="shared" si="8"/>
        <v>0</v>
      </c>
      <c r="O280" s="22">
        <v>64</v>
      </c>
      <c r="P280" s="22"/>
      <c r="Q280" s="26">
        <f t="shared" si="9"/>
        <v>39.09</v>
      </c>
      <c r="R280" s="4" t="s">
        <v>62</v>
      </c>
    </row>
    <row r="281" spans="1:18">
      <c r="A281" s="20">
        <v>279</v>
      </c>
      <c r="B281" s="20" t="s">
        <v>1575</v>
      </c>
      <c r="C281" s="20">
        <v>20203186</v>
      </c>
      <c r="D281" s="71" t="s">
        <v>1576</v>
      </c>
      <c r="E281" s="20" t="s">
        <v>54</v>
      </c>
      <c r="F281" s="18" t="s">
        <v>149</v>
      </c>
      <c r="G281" s="20">
        <v>40</v>
      </c>
      <c r="H281" s="20">
        <v>86.7</v>
      </c>
      <c r="I281" s="20"/>
      <c r="J281" s="20"/>
      <c r="K281" s="20"/>
      <c r="L281" s="20"/>
      <c r="M281" s="20"/>
      <c r="N281" s="26">
        <f t="shared" si="8"/>
        <v>0</v>
      </c>
      <c r="O281" s="20">
        <v>61</v>
      </c>
      <c r="P281" s="20"/>
      <c r="Q281" s="26">
        <f t="shared" si="9"/>
        <v>38.355</v>
      </c>
      <c r="R281" s="4" t="s">
        <v>62</v>
      </c>
    </row>
    <row r="282" ht="14.25" spans="1:18">
      <c r="A282" s="20">
        <v>280</v>
      </c>
      <c r="B282" s="75" t="s">
        <v>1577</v>
      </c>
      <c r="C282" s="76" t="s">
        <v>1578</v>
      </c>
      <c r="D282" s="24" t="s">
        <v>1579</v>
      </c>
      <c r="E282" s="35" t="s">
        <v>29</v>
      </c>
      <c r="F282" s="18" t="s">
        <v>149</v>
      </c>
      <c r="G282" s="35">
        <v>40</v>
      </c>
      <c r="H282" s="54">
        <v>88</v>
      </c>
      <c r="I282" s="35"/>
      <c r="J282" s="35"/>
      <c r="K282" s="35"/>
      <c r="L282" s="35"/>
      <c r="M282" s="35"/>
      <c r="N282" s="26">
        <f t="shared" si="8"/>
        <v>0</v>
      </c>
      <c r="O282" s="35">
        <v>60</v>
      </c>
      <c r="P282" s="35"/>
      <c r="Q282" s="26">
        <f t="shared" si="9"/>
        <v>38.2</v>
      </c>
      <c r="R282" s="4" t="s">
        <v>62</v>
      </c>
    </row>
    <row r="283" ht="14.25" spans="1:18">
      <c r="A283" s="20">
        <v>281</v>
      </c>
      <c r="B283" s="69" t="s">
        <v>1580</v>
      </c>
      <c r="C283" s="70">
        <v>201502120336</v>
      </c>
      <c r="D283" s="69" t="s">
        <v>1581</v>
      </c>
      <c r="E283" s="70" t="s">
        <v>25</v>
      </c>
      <c r="F283" s="18" t="s">
        <v>149</v>
      </c>
      <c r="G283" s="25">
        <v>40</v>
      </c>
      <c r="H283" s="24">
        <v>82</v>
      </c>
      <c r="I283" s="24"/>
      <c r="J283" s="24"/>
      <c r="K283" s="24"/>
      <c r="L283" s="24"/>
      <c r="M283" s="24"/>
      <c r="N283" s="26">
        <f t="shared" si="8"/>
        <v>0</v>
      </c>
      <c r="O283" s="24">
        <v>60</v>
      </c>
      <c r="P283" s="24"/>
      <c r="Q283" s="26">
        <f t="shared" si="9"/>
        <v>37.3</v>
      </c>
      <c r="R283" s="4" t="s">
        <v>62</v>
      </c>
    </row>
  </sheetData>
  <mergeCells count="12">
    <mergeCell ref="I1:N1"/>
    <mergeCell ref="A1:A2"/>
    <mergeCell ref="B1:B2"/>
    <mergeCell ref="C1:C2"/>
    <mergeCell ref="D1:D2"/>
    <mergeCell ref="E1:E2"/>
    <mergeCell ref="F1:F2"/>
    <mergeCell ref="G1:G2"/>
    <mergeCell ref="H1:H2"/>
    <mergeCell ref="O1:O2"/>
    <mergeCell ref="P1:P2"/>
    <mergeCell ref="Q1:Q2"/>
  </mergeCells>
  <dataValidations count="2">
    <dataValidation type="list" allowBlank="1" showInputMessage="1" showErrorMessage="1" sqref="J118 J124 J132 J120:J121 J127:J128 J134:J135 J140:J142 J144:J147 J150:J151 J153:J157 J161:J162">
      <formula1>"著作（译著）,教材"</formula1>
    </dataValidation>
    <dataValidation type="custom" allowBlank="1" showErrorMessage="1" errorTitle="输入内容有误" error="请输入正确的电子邮箱" sqref="C2:C42" errorStyle="information">
      <formula1>IF(TRUE,TRUE,"Email")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19级博士</vt:lpstr>
      <vt:lpstr>19级学硕</vt:lpstr>
      <vt:lpstr>19级专硕</vt:lpstr>
      <vt:lpstr>20级博士</vt:lpstr>
      <vt:lpstr>20级学硕</vt:lpstr>
      <vt:lpstr>20级专硕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JwK</dc:creator>
  <cp:lastModifiedBy>JwK</cp:lastModifiedBy>
  <dcterms:created xsi:type="dcterms:W3CDTF">2020-10-09T02:19:00Z</dcterms:created>
  <cp:lastPrinted>2020-10-13T07:11:00Z</cp:lastPrinted>
  <dcterms:modified xsi:type="dcterms:W3CDTF">2021-09-27T02:41:03Z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