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85" tabRatio="739" activeTab="2"/>
  </bookViews>
  <sheets>
    <sheet name="21级博士" sheetId="1" r:id="rId1"/>
    <sheet name="21级8班" sheetId="9" r:id="rId2"/>
    <sheet name="21级专硕总表" sheetId="18" r:id="rId3"/>
  </sheets>
  <calcPr calcId="144525"/>
</workbook>
</file>

<file path=xl/sharedStrings.xml><?xml version="1.0" encoding="utf-8"?>
<sst xmlns="http://schemas.openxmlformats.org/spreadsheetml/2006/main" count="1554" uniqueCount="707">
  <si>
    <t>排名</t>
  </si>
  <si>
    <t>编号</t>
  </si>
  <si>
    <t>学号</t>
  </si>
  <si>
    <t>姓名</t>
  </si>
  <si>
    <t>专业名称</t>
  </si>
  <si>
    <t>学位类型</t>
  </si>
  <si>
    <t>日常
表现
10%</t>
  </si>
  <si>
    <t>学习
成绩
15%</t>
  </si>
  <si>
    <t>C 科研能力50%</t>
  </si>
  <si>
    <t>专业
技能
15%</t>
  </si>
  <si>
    <t>综合
素质
10%</t>
  </si>
  <si>
    <t>总分</t>
  </si>
  <si>
    <t>等级</t>
  </si>
  <si>
    <t>论文</t>
  </si>
  <si>
    <t>著作</t>
  </si>
  <si>
    <t>课题</t>
  </si>
  <si>
    <t>成果</t>
  </si>
  <si>
    <t>专利</t>
  </si>
  <si>
    <t>创新创业</t>
  </si>
  <si>
    <t>B-2024</t>
  </si>
  <si>
    <t>谢峥嵘</t>
  </si>
  <si>
    <t>针灸推拿学</t>
  </si>
  <si>
    <t>专业学位</t>
  </si>
  <si>
    <t>一等</t>
  </si>
  <si>
    <t>B-2005</t>
  </si>
  <si>
    <t>谭艳</t>
  </si>
  <si>
    <t>学术学位</t>
  </si>
  <si>
    <t>B-2025</t>
  </si>
  <si>
    <t>时健</t>
  </si>
  <si>
    <t>中医五官科</t>
  </si>
  <si>
    <t>B-2036</t>
  </si>
  <si>
    <t>聂多锐</t>
  </si>
  <si>
    <t>中医内科学</t>
  </si>
  <si>
    <t>B-2014</t>
  </si>
  <si>
    <t>刘丝雨</t>
  </si>
  <si>
    <t>中医五官科学</t>
  </si>
  <si>
    <t>B-2022</t>
  </si>
  <si>
    <t>田丰铭</t>
  </si>
  <si>
    <t>B-2011</t>
  </si>
  <si>
    <t>周敏</t>
  </si>
  <si>
    <t>B-2007</t>
  </si>
  <si>
    <t>黎冬冬</t>
  </si>
  <si>
    <t>B-2018</t>
  </si>
  <si>
    <t>20212020</t>
  </si>
  <si>
    <t>胡雅琪</t>
  </si>
  <si>
    <t>二等</t>
  </si>
  <si>
    <t>B-2002</t>
  </si>
  <si>
    <t>谢超群</t>
  </si>
  <si>
    <t>B-2021</t>
  </si>
  <si>
    <t>杨雪圆</t>
  </si>
  <si>
    <t>中医外科学</t>
  </si>
  <si>
    <t>B-2016</t>
  </si>
  <si>
    <t>龙衍</t>
  </si>
  <si>
    <t>B-2006</t>
  </si>
  <si>
    <t>张媛婷</t>
  </si>
  <si>
    <t>B-2037</t>
  </si>
  <si>
    <t>何飘</t>
  </si>
  <si>
    <t>B-2023</t>
  </si>
  <si>
    <t>别明珂</t>
  </si>
  <si>
    <t>B-2013</t>
  </si>
  <si>
    <t>姚冰</t>
  </si>
  <si>
    <t>中医儿科学</t>
  </si>
  <si>
    <t>B-2010</t>
  </si>
  <si>
    <t>曾凡</t>
  </si>
  <si>
    <t>中医骨伤科学</t>
  </si>
  <si>
    <t>B-2020</t>
  </si>
  <si>
    <t>王智贤</t>
  </si>
  <si>
    <t>B-2032</t>
  </si>
  <si>
    <t>段航</t>
  </si>
  <si>
    <t>B-2004</t>
  </si>
  <si>
    <t>孙豪娴</t>
  </si>
  <si>
    <t>B-2035</t>
  </si>
  <si>
    <t>张彧</t>
  </si>
  <si>
    <t>B-2033</t>
  </si>
  <si>
    <t>刘英飞</t>
  </si>
  <si>
    <t>B-2009</t>
  </si>
  <si>
    <t>20212005</t>
  </si>
  <si>
    <t>刘喆雯</t>
  </si>
  <si>
    <t>B-2034</t>
  </si>
  <si>
    <t>段嘉豪</t>
  </si>
  <si>
    <t>B-2003</t>
  </si>
  <si>
    <t>王子焱</t>
  </si>
  <si>
    <t>B-2001</t>
  </si>
  <si>
    <t>尧忠柳</t>
  </si>
  <si>
    <t>B-2028</t>
  </si>
  <si>
    <t>刘承鑫</t>
  </si>
  <si>
    <t>B-2027</t>
  </si>
  <si>
    <t>曾辉</t>
  </si>
  <si>
    <t>三等</t>
  </si>
  <si>
    <t>B-2026</t>
  </si>
  <si>
    <t>丁琳</t>
  </si>
  <si>
    <t>B-2019</t>
  </si>
  <si>
    <t>黄紫纯</t>
  </si>
  <si>
    <t>中医妇科学</t>
  </si>
  <si>
    <t>B-2031</t>
  </si>
  <si>
    <t>叶勇</t>
  </si>
  <si>
    <t>B-2030</t>
  </si>
  <si>
    <t>赵凡</t>
  </si>
  <si>
    <t>中医眼科学</t>
  </si>
  <si>
    <t>B-2017</t>
  </si>
  <si>
    <t>胡明月</t>
  </si>
  <si>
    <t>B-2029</t>
  </si>
  <si>
    <t>伍梦思</t>
  </si>
  <si>
    <t>B-2038</t>
  </si>
  <si>
    <t>滕然</t>
  </si>
  <si>
    <t>B-2008</t>
  </si>
  <si>
    <t>周领航</t>
  </si>
  <si>
    <t>中医五官</t>
  </si>
  <si>
    <t>B-2012</t>
  </si>
  <si>
    <t>吴瑶</t>
  </si>
  <si>
    <t>X-2008</t>
  </si>
  <si>
    <t>20213164</t>
  </si>
  <si>
    <t>王旭</t>
  </si>
  <si>
    <t>X-2012</t>
  </si>
  <si>
    <t>20213168</t>
  </si>
  <si>
    <t>谭佳颖</t>
  </si>
  <si>
    <t>中药学</t>
  </si>
  <si>
    <t>X-2006</t>
  </si>
  <si>
    <t>20213167</t>
  </si>
  <si>
    <t>陈惠媚</t>
  </si>
  <si>
    <t>X-2009</t>
  </si>
  <si>
    <t>20213157</t>
  </si>
  <si>
    <t>邹紫勤</t>
  </si>
  <si>
    <t>影像医学与核医学</t>
  </si>
  <si>
    <t>X-2010</t>
  </si>
  <si>
    <t>20213170</t>
  </si>
  <si>
    <t>周思倩</t>
  </si>
  <si>
    <t>X-2013</t>
  </si>
  <si>
    <t>20213172</t>
  </si>
  <si>
    <t>包晴</t>
  </si>
  <si>
    <t>X-2011</t>
  </si>
  <si>
    <t>20213169</t>
  </si>
  <si>
    <t>吴金鸿</t>
  </si>
  <si>
    <t>X-2007</t>
  </si>
  <si>
    <t>20213161</t>
  </si>
  <si>
    <t>陈少强</t>
  </si>
  <si>
    <t>临床检验诊断学</t>
  </si>
  <si>
    <t>X-2001</t>
  </si>
  <si>
    <t>20213171</t>
  </si>
  <si>
    <t>赵红霞</t>
  </si>
  <si>
    <t>X-2014</t>
  </si>
  <si>
    <t>20213159</t>
  </si>
  <si>
    <t>王金玲</t>
  </si>
  <si>
    <t>X-2004</t>
  </si>
  <si>
    <t>20213162</t>
  </si>
  <si>
    <t>李云豪</t>
  </si>
  <si>
    <t>X-2016</t>
  </si>
  <si>
    <t>20213165</t>
  </si>
  <si>
    <t>彭憬</t>
  </si>
  <si>
    <t>X-2003</t>
  </si>
  <si>
    <t>20213160</t>
  </si>
  <si>
    <t>周晓娜</t>
  </si>
  <si>
    <t>X-2002</t>
  </si>
  <si>
    <t>20213173</t>
  </si>
  <si>
    <t>郑沛</t>
  </si>
  <si>
    <t>X-2015</t>
  </si>
  <si>
    <t>20213158</t>
  </si>
  <si>
    <t>向剑</t>
  </si>
  <si>
    <t>X-2005</t>
  </si>
  <si>
    <t>20213166</t>
  </si>
  <si>
    <t>张文青</t>
  </si>
  <si>
    <t>X-2017</t>
  </si>
  <si>
    <t>20213163</t>
  </si>
  <si>
    <t>周旭晴</t>
  </si>
  <si>
    <t>C 科研能力30%</t>
  </si>
  <si>
    <t>专业
技能
35%</t>
  </si>
  <si>
    <t>Z-2170</t>
  </si>
  <si>
    <t>蒋浩波</t>
  </si>
  <si>
    <t>Z-2209</t>
  </si>
  <si>
    <t>钟缘</t>
  </si>
  <si>
    <t>Z-2007</t>
  </si>
  <si>
    <t>尹紫薇</t>
  </si>
  <si>
    <t>Z-2169</t>
  </si>
  <si>
    <t>陈江</t>
  </si>
  <si>
    <t>Z-2054</t>
  </si>
  <si>
    <t>毛渴欣</t>
  </si>
  <si>
    <t>Z-2016</t>
  </si>
  <si>
    <t>201602110244</t>
  </si>
  <si>
    <t>李宇翔</t>
  </si>
  <si>
    <t>Z-2210</t>
  </si>
  <si>
    <t>201602110206</t>
  </si>
  <si>
    <t>孙嘉桧</t>
  </si>
  <si>
    <t>Z-2228</t>
  </si>
  <si>
    <t>谭诗</t>
  </si>
  <si>
    <t>Z-2063</t>
  </si>
  <si>
    <t>王浩瞩</t>
  </si>
  <si>
    <t>Z-2200</t>
  </si>
  <si>
    <t>袁杨阳</t>
  </si>
  <si>
    <t>Z-2020</t>
  </si>
  <si>
    <t>王华宇</t>
  </si>
  <si>
    <t>Z-2060</t>
  </si>
  <si>
    <t>201602110239</t>
  </si>
  <si>
    <t>欧龙云</t>
  </si>
  <si>
    <t>Z-2172</t>
  </si>
  <si>
    <t>张恒芬</t>
  </si>
  <si>
    <t>Z-2128</t>
  </si>
  <si>
    <t>20213074</t>
  </si>
  <si>
    <t>吴悔</t>
  </si>
  <si>
    <t>Z-2044</t>
  </si>
  <si>
    <t>邓国倩</t>
  </si>
  <si>
    <t>Z-2220</t>
  </si>
  <si>
    <t>201602110130</t>
  </si>
  <si>
    <t>汤钰</t>
  </si>
  <si>
    <t>Z-2171</t>
  </si>
  <si>
    <t>黄倩</t>
  </si>
  <si>
    <t>Z-2207</t>
  </si>
  <si>
    <t>胡俊柳</t>
  </si>
  <si>
    <t>中医全科医学</t>
  </si>
  <si>
    <t>Z-2197</t>
  </si>
  <si>
    <t>林紫嫣</t>
  </si>
  <si>
    <t>Z-2137</t>
  </si>
  <si>
    <t>彭汇宜</t>
  </si>
  <si>
    <t>Z-2110</t>
  </si>
  <si>
    <t>20213056</t>
  </si>
  <si>
    <t>刘颖</t>
  </si>
  <si>
    <t>Z-2046</t>
  </si>
  <si>
    <t>谭威</t>
  </si>
  <si>
    <t>Z-2179</t>
  </si>
  <si>
    <t>刘巨尧</t>
  </si>
  <si>
    <t>Z-2223</t>
  </si>
  <si>
    <t>201602110236</t>
  </si>
  <si>
    <t>李思鑫</t>
  </si>
  <si>
    <t>中医五官学</t>
  </si>
  <si>
    <t>Z-2095</t>
  </si>
  <si>
    <t>熊靖</t>
  </si>
  <si>
    <t>Z-2121</t>
  </si>
  <si>
    <t>201602110116</t>
  </si>
  <si>
    <t>徐翠萍</t>
  </si>
  <si>
    <t>Z-2100</t>
  </si>
  <si>
    <t>201602110301</t>
  </si>
  <si>
    <t>王钦正</t>
  </si>
  <si>
    <t>Z-2082</t>
  </si>
  <si>
    <t>201602110360</t>
  </si>
  <si>
    <t>王泽全</t>
  </si>
  <si>
    <t>Z-2190</t>
  </si>
  <si>
    <t>李佳徽</t>
  </si>
  <si>
    <t>Z-2185</t>
  </si>
  <si>
    <t>陈碧婵</t>
  </si>
  <si>
    <t>Z-2152</t>
  </si>
  <si>
    <t>201602110108</t>
  </si>
  <si>
    <t>罗璇</t>
  </si>
  <si>
    <t>Z-2205</t>
  </si>
  <si>
    <t>201602110302</t>
  </si>
  <si>
    <t>刘涵睿</t>
  </si>
  <si>
    <t>Z-2135</t>
  </si>
  <si>
    <t>201602110313</t>
  </si>
  <si>
    <t>孙梦林</t>
  </si>
  <si>
    <t>Z-2120</t>
  </si>
  <si>
    <t>20213059</t>
  </si>
  <si>
    <t>阳玉婷</t>
  </si>
  <si>
    <t>Z-2163</t>
  </si>
  <si>
    <t>杨腊媛</t>
  </si>
  <si>
    <t>Z-2222</t>
  </si>
  <si>
    <t>201602110134</t>
  </si>
  <si>
    <t>黄栊瑢</t>
  </si>
  <si>
    <t>Z-2081</t>
  </si>
  <si>
    <t>201602110328</t>
  </si>
  <si>
    <t>郭丹</t>
  </si>
  <si>
    <t>Z-2086</t>
  </si>
  <si>
    <t>石媛媛</t>
  </si>
  <si>
    <t>Z-2173</t>
  </si>
  <si>
    <t>熊佳林</t>
  </si>
  <si>
    <t>Z-2195</t>
  </si>
  <si>
    <t>徐敏</t>
  </si>
  <si>
    <t>Z-2067</t>
  </si>
  <si>
    <t>陈思清</t>
  </si>
  <si>
    <t>Z-2059</t>
  </si>
  <si>
    <t>201602110208</t>
  </si>
  <si>
    <t>陆星宇</t>
  </si>
  <si>
    <t>Z-2116</t>
  </si>
  <si>
    <t>20213076</t>
  </si>
  <si>
    <t>黄丽玲</t>
  </si>
  <si>
    <t>Z-2224</t>
  </si>
  <si>
    <t>陈姝</t>
  </si>
  <si>
    <t>Z-2201</t>
  </si>
  <si>
    <t>黄云</t>
  </si>
  <si>
    <t>Z-2104</t>
  </si>
  <si>
    <t>20213057</t>
  </si>
  <si>
    <t>邹巍莹</t>
  </si>
  <si>
    <t>Z-2034</t>
  </si>
  <si>
    <t>孟月琳</t>
  </si>
  <si>
    <t>Z-2033</t>
  </si>
  <si>
    <t>江一帆</t>
  </si>
  <si>
    <t>Z-2193</t>
  </si>
  <si>
    <t>潘渴</t>
  </si>
  <si>
    <t>Z-2111</t>
  </si>
  <si>
    <t>20213073</t>
  </si>
  <si>
    <t>田凌嘉</t>
  </si>
  <si>
    <t>Z-2108</t>
  </si>
  <si>
    <t>20213077</t>
  </si>
  <si>
    <t>毛璟弢</t>
  </si>
  <si>
    <t>中西医结合临床</t>
  </si>
  <si>
    <t>z-2140</t>
  </si>
  <si>
    <t>陈瑶</t>
  </si>
  <si>
    <t>Z-2070</t>
  </si>
  <si>
    <t>201602110257</t>
  </si>
  <si>
    <t>刘涛</t>
  </si>
  <si>
    <t>Z-2196</t>
  </si>
  <si>
    <t>高玉妍</t>
  </si>
  <si>
    <t>Z-2057</t>
  </si>
  <si>
    <t>刘石</t>
  </si>
  <si>
    <t>Z-2023</t>
  </si>
  <si>
    <t>201602110122</t>
  </si>
  <si>
    <t>安晓芸</t>
  </si>
  <si>
    <t>Z-2118</t>
  </si>
  <si>
    <t>201602110231</t>
  </si>
  <si>
    <t>王彪</t>
  </si>
  <si>
    <t>Z-2202</t>
  </si>
  <si>
    <t>刘静</t>
  </si>
  <si>
    <t>Z-2071</t>
  </si>
  <si>
    <t>刘雅璇</t>
  </si>
  <si>
    <t>Z-2094</t>
  </si>
  <si>
    <t>刘琴</t>
  </si>
  <si>
    <t>Z-2166</t>
  </si>
  <si>
    <t>顾启帆</t>
  </si>
  <si>
    <t>Z-2058</t>
  </si>
  <si>
    <t>龙林钰</t>
  </si>
  <si>
    <t>Z-2050</t>
  </si>
  <si>
    <t>孙菲飞</t>
  </si>
  <si>
    <t>Z-2180</t>
  </si>
  <si>
    <t>曹露</t>
  </si>
  <si>
    <t>Z-2139</t>
  </si>
  <si>
    <t>郁明玮</t>
  </si>
  <si>
    <t>Z2208</t>
  </si>
  <si>
    <t>杨芳</t>
  </si>
  <si>
    <t>Z-2211</t>
  </si>
  <si>
    <t>黄玉婷</t>
  </si>
  <si>
    <t>口腔医学</t>
  </si>
  <si>
    <t>Z-2006</t>
  </si>
  <si>
    <t>贺琪珺</t>
  </si>
  <si>
    <t>Z-2175</t>
  </si>
  <si>
    <t>陈泯锜</t>
  </si>
  <si>
    <t>Z-2117</t>
  </si>
  <si>
    <t>201602110222</t>
  </si>
  <si>
    <t>李淼</t>
  </si>
  <si>
    <t>Z-2001</t>
  </si>
  <si>
    <t>201602110339</t>
  </si>
  <si>
    <t>郑惠珍</t>
  </si>
  <si>
    <t>Z-2029</t>
  </si>
  <si>
    <t>201602110250</t>
  </si>
  <si>
    <t>付琴</t>
  </si>
  <si>
    <t>Z-2153</t>
  </si>
  <si>
    <t>贺思雨</t>
  </si>
  <si>
    <t>Z-2127</t>
  </si>
  <si>
    <t>20213066</t>
  </si>
  <si>
    <t>刘清</t>
  </si>
  <si>
    <t>Z-2194</t>
  </si>
  <si>
    <t>曾仕圣</t>
  </si>
  <si>
    <t>Z-2213</t>
  </si>
  <si>
    <t>廖灿</t>
  </si>
  <si>
    <t>Z-2080</t>
  </si>
  <si>
    <t>201602110216</t>
  </si>
  <si>
    <t>姜佳呈</t>
  </si>
  <si>
    <t>Z-2049</t>
  </si>
  <si>
    <t>唐旭东</t>
  </si>
  <si>
    <t>Z-2229</t>
  </si>
  <si>
    <t>201602110128</t>
  </si>
  <si>
    <t>张小龙</t>
  </si>
  <si>
    <t>Z-2089</t>
  </si>
  <si>
    <t>王思宇</t>
  </si>
  <si>
    <t>Z-2061</t>
  </si>
  <si>
    <t>罗生坪</t>
  </si>
  <si>
    <t>Z-2098</t>
  </si>
  <si>
    <t>20213072</t>
  </si>
  <si>
    <t>胡婷</t>
  </si>
  <si>
    <t>Z-2065</t>
  </si>
  <si>
    <t>卫建洪</t>
  </si>
  <si>
    <t>Z-2158</t>
  </si>
  <si>
    <t>201602110135</t>
  </si>
  <si>
    <t>丁纤云</t>
  </si>
  <si>
    <t>Z-2182</t>
  </si>
  <si>
    <t>陈光学</t>
  </si>
  <si>
    <t>Z-2192</t>
  </si>
  <si>
    <t>赵益</t>
  </si>
  <si>
    <t>Z-2134</t>
  </si>
  <si>
    <t>郭清</t>
  </si>
  <si>
    <t>Z-2138</t>
  </si>
  <si>
    <t>田娅玲</t>
  </si>
  <si>
    <t>Z-2133</t>
  </si>
  <si>
    <t>周子琪</t>
  </si>
  <si>
    <t>Z-2051</t>
  </si>
  <si>
    <t>201602110209</t>
  </si>
  <si>
    <t>陈新怡</t>
  </si>
  <si>
    <t>Z-2183</t>
  </si>
  <si>
    <t>肖瑶琪</t>
  </si>
  <si>
    <t>Z-2215</t>
  </si>
  <si>
    <t>邓魏</t>
  </si>
  <si>
    <t xml:space="preserve">中医五官科 </t>
  </si>
  <si>
    <t>Z-2072</t>
  </si>
  <si>
    <t>郑云杰</t>
  </si>
  <si>
    <t>Z-2041</t>
  </si>
  <si>
    <t>刘莉婷</t>
  </si>
  <si>
    <t>Z-2097</t>
  </si>
  <si>
    <t>201602110146</t>
  </si>
  <si>
    <t>苏靖群</t>
  </si>
  <si>
    <t>Z-2090</t>
  </si>
  <si>
    <t>201602110138</t>
  </si>
  <si>
    <t>屈钰珂</t>
  </si>
  <si>
    <t>Z-2225</t>
  </si>
  <si>
    <t>赵盼</t>
  </si>
  <si>
    <t>Z-2083</t>
  </si>
  <si>
    <t>201602110129</t>
  </si>
  <si>
    <t>黄湘宁</t>
  </si>
  <si>
    <t>Z-2062</t>
  </si>
  <si>
    <t>201602110224</t>
  </si>
  <si>
    <t>张仪</t>
  </si>
  <si>
    <t>Z-2076</t>
  </si>
  <si>
    <t>陈姣姣</t>
  </si>
  <si>
    <t>Z-2199</t>
  </si>
  <si>
    <t>袁楠</t>
  </si>
  <si>
    <t>Z-2113</t>
  </si>
  <si>
    <t>20213060</t>
  </si>
  <si>
    <t>谢念佳</t>
  </si>
  <si>
    <t>Z-2014</t>
  </si>
  <si>
    <t>201602110118</t>
  </si>
  <si>
    <t>邱华安</t>
  </si>
  <si>
    <t>Z-2176</t>
  </si>
  <si>
    <t>王诗怡</t>
  </si>
  <si>
    <t>Z-2160</t>
  </si>
  <si>
    <t>敖强</t>
  </si>
  <si>
    <t>Z-2106</t>
  </si>
  <si>
    <t>20213067</t>
  </si>
  <si>
    <t>丁笑</t>
  </si>
  <si>
    <t>Z-2132</t>
  </si>
  <si>
    <t>向星</t>
  </si>
  <si>
    <t>Z-2077</t>
  </si>
  <si>
    <t>王霞</t>
  </si>
  <si>
    <t>Z-2187</t>
  </si>
  <si>
    <t>李慎富</t>
  </si>
  <si>
    <t>Z-2085</t>
  </si>
  <si>
    <t>201602110303</t>
  </si>
  <si>
    <t>韩运宗</t>
  </si>
  <si>
    <t>Z-2115</t>
  </si>
  <si>
    <t>20213075</t>
  </si>
  <si>
    <t>曾安兴</t>
  </si>
  <si>
    <t>Z-2221</t>
  </si>
  <si>
    <t>201602110330</t>
  </si>
  <si>
    <t>唐敏</t>
  </si>
  <si>
    <t>Z-2146</t>
  </si>
  <si>
    <t>201602110124</t>
  </si>
  <si>
    <t>王梓羽</t>
  </si>
  <si>
    <t>Z-2011</t>
  </si>
  <si>
    <t>谭倩</t>
  </si>
  <si>
    <t>Z-2103</t>
  </si>
  <si>
    <t>20213058</t>
  </si>
  <si>
    <t>杨俊</t>
  </si>
  <si>
    <t>Z-2149</t>
  </si>
  <si>
    <t>朱思源</t>
  </si>
  <si>
    <t>Z-2010</t>
  </si>
  <si>
    <t>彭艺</t>
  </si>
  <si>
    <t>Z-2079</t>
  </si>
  <si>
    <t>钟航宇</t>
  </si>
  <si>
    <t>Z-2168</t>
  </si>
  <si>
    <t>龚云强</t>
  </si>
  <si>
    <t>Z-2025</t>
  </si>
  <si>
    <t>201602110344</t>
  </si>
  <si>
    <t>李沅芷</t>
  </si>
  <si>
    <t>Z-2084</t>
  </si>
  <si>
    <t>201602110320</t>
  </si>
  <si>
    <t>王屹菲</t>
  </si>
  <si>
    <t>Z-2203</t>
  </si>
  <si>
    <t>李曦焱</t>
  </si>
  <si>
    <t>Z-2226</t>
  </si>
  <si>
    <t>刘思颖</t>
  </si>
  <si>
    <t>Z-2112</t>
  </si>
  <si>
    <t>20213068</t>
  </si>
  <si>
    <t>彭子怡</t>
  </si>
  <si>
    <t>Z-2122</t>
  </si>
  <si>
    <t>20213070</t>
  </si>
  <si>
    <t>舒琪</t>
  </si>
  <si>
    <t>Z-2039</t>
  </si>
  <si>
    <t>秦彰</t>
  </si>
  <si>
    <t>Z-2144</t>
  </si>
  <si>
    <t>童毅</t>
  </si>
  <si>
    <t>Z-2154</t>
  </si>
  <si>
    <t>李倩</t>
  </si>
  <si>
    <t>z-2159</t>
  </si>
  <si>
    <t>201602110140</t>
  </si>
  <si>
    <t>王烷馨</t>
  </si>
  <si>
    <t>Z-2174</t>
  </si>
  <si>
    <t>唐海波</t>
  </si>
  <si>
    <t>Z-2198</t>
  </si>
  <si>
    <t>陈科祥</t>
  </si>
  <si>
    <t>Z-2078</t>
  </si>
  <si>
    <t>李玫萱</t>
  </si>
  <si>
    <t>Z-2114</t>
  </si>
  <si>
    <t>20213061</t>
  </si>
  <si>
    <t>何欢</t>
  </si>
  <si>
    <t>Z-2091</t>
  </si>
  <si>
    <t>谢欣</t>
  </si>
  <si>
    <t>Z-2204</t>
  </si>
  <si>
    <t>袁荣</t>
  </si>
  <si>
    <t>Z-2069</t>
  </si>
  <si>
    <t>201602110333</t>
  </si>
  <si>
    <t>吴冰清</t>
  </si>
  <si>
    <t>Z-2123</t>
  </si>
  <si>
    <t>201602110220</t>
  </si>
  <si>
    <t>李园园</t>
  </si>
  <si>
    <t>Z-2047</t>
  </si>
  <si>
    <t>孟虹宇</t>
  </si>
  <si>
    <t>Z-2142</t>
  </si>
  <si>
    <t>谭若兰</t>
  </si>
  <si>
    <t>Z-2064</t>
  </si>
  <si>
    <t>杜晓霞</t>
  </si>
  <si>
    <t>Z-2088</t>
  </si>
  <si>
    <t>201602110228</t>
  </si>
  <si>
    <t>文砚璇</t>
  </si>
  <si>
    <t>Z-2027</t>
  </si>
  <si>
    <t>201602110137</t>
  </si>
  <si>
    <t>吴宝珍</t>
  </si>
  <si>
    <t>Z-2136</t>
  </si>
  <si>
    <t>梁大为</t>
  </si>
  <si>
    <t>Z-2119</t>
  </si>
  <si>
    <t>20213062</t>
  </si>
  <si>
    <t>林雅思</t>
  </si>
  <si>
    <t>Z-2030</t>
  </si>
  <si>
    <t>陈艺璇</t>
  </si>
  <si>
    <t>Z-2151</t>
  </si>
  <si>
    <t>钟仪</t>
  </si>
  <si>
    <t>Z-2212</t>
  </si>
  <si>
    <t>史添宜</t>
  </si>
  <si>
    <t>Z-2066</t>
  </si>
  <si>
    <t>阳凌峰</t>
  </si>
  <si>
    <t>Z-2227</t>
  </si>
  <si>
    <t>陈雄</t>
  </si>
  <si>
    <t>Z-2073</t>
  </si>
  <si>
    <t>何璐婕</t>
  </si>
  <si>
    <t>Z-2145</t>
  </si>
  <si>
    <t>龙媛</t>
  </si>
  <si>
    <t>Z-2087</t>
  </si>
  <si>
    <t>伍驰荣</t>
  </si>
  <si>
    <t>Z-2161</t>
  </si>
  <si>
    <t>201602110305</t>
  </si>
  <si>
    <t>李星宇</t>
  </si>
  <si>
    <t>Z-2019</t>
  </si>
  <si>
    <t>201602110310</t>
  </si>
  <si>
    <t>周颖</t>
  </si>
  <si>
    <t>Z-2028</t>
  </si>
  <si>
    <t>贺华怡</t>
  </si>
  <si>
    <t>Z-2015</t>
  </si>
  <si>
    <t>201602110114</t>
  </si>
  <si>
    <t>姚心怡</t>
  </si>
  <si>
    <t>Z-2052</t>
  </si>
  <si>
    <t>杨乐</t>
  </si>
  <si>
    <t>Z-2031</t>
  </si>
  <si>
    <t>李汝彬</t>
  </si>
  <si>
    <t>Z-2009</t>
  </si>
  <si>
    <t>刘泽南</t>
  </si>
  <si>
    <t>Z-2125</t>
  </si>
  <si>
    <t>20213069</t>
  </si>
  <si>
    <t>刘婉虹</t>
  </si>
  <si>
    <t>Z-2092</t>
  </si>
  <si>
    <t>201602110210</t>
  </si>
  <si>
    <t>张凌瑶</t>
  </si>
  <si>
    <t>Z-2053</t>
  </si>
  <si>
    <t>王巧玥</t>
  </si>
  <si>
    <t>Z-2214</t>
  </si>
  <si>
    <t>白海霞</t>
  </si>
  <si>
    <t>Z-2130</t>
  </si>
  <si>
    <t>高定昌</t>
  </si>
  <si>
    <t>Z-2189</t>
  </si>
  <si>
    <t>刘雄</t>
  </si>
  <si>
    <t>Z-2045</t>
  </si>
  <si>
    <t>黄永红</t>
  </si>
  <si>
    <t>Z-2037</t>
  </si>
  <si>
    <t>范佳欣</t>
  </si>
  <si>
    <t>Z-2005</t>
  </si>
  <si>
    <t>黄金娟</t>
  </si>
  <si>
    <t>Z-2156</t>
  </si>
  <si>
    <t>吴芋蒨</t>
  </si>
  <si>
    <t>Z-2055</t>
  </si>
  <si>
    <t>201602110215</t>
  </si>
  <si>
    <t>蔡在麟</t>
  </si>
  <si>
    <t>Z-2026</t>
  </si>
  <si>
    <t>201602110317</t>
  </si>
  <si>
    <t>杨杲睿</t>
  </si>
  <si>
    <t>Z-2043</t>
  </si>
  <si>
    <t>李盼</t>
  </si>
  <si>
    <t>Z-2165</t>
  </si>
  <si>
    <t>危建文</t>
  </si>
  <si>
    <t>Z-2157</t>
  </si>
  <si>
    <t>201602110256</t>
  </si>
  <si>
    <t>郝兴宇</t>
  </si>
  <si>
    <t>Z-2124</t>
  </si>
  <si>
    <t>201602110156</t>
  </si>
  <si>
    <t>王华</t>
  </si>
  <si>
    <t>Z-2036</t>
  </si>
  <si>
    <t>王岳</t>
  </si>
  <si>
    <t>Z-2216</t>
  </si>
  <si>
    <t>雷诗鑫</t>
  </si>
  <si>
    <t>Z-2107</t>
  </si>
  <si>
    <t>20213063</t>
  </si>
  <si>
    <t>周小湘</t>
  </si>
  <si>
    <t>Z-2093</t>
  </si>
  <si>
    <t>毛舒心</t>
  </si>
  <si>
    <t>Z-2004</t>
  </si>
  <si>
    <t>李游</t>
  </si>
  <si>
    <t>Z-2126</t>
  </si>
  <si>
    <t>20213080</t>
  </si>
  <si>
    <t>董宇轩</t>
  </si>
  <si>
    <t>Z-2068</t>
  </si>
  <si>
    <t>黄淋</t>
  </si>
  <si>
    <t>Z-2101</t>
  </si>
  <si>
    <t>20213065</t>
  </si>
  <si>
    <t>肖晓月</t>
  </si>
  <si>
    <t>Z-2206</t>
  </si>
  <si>
    <t>郭林锴</t>
  </si>
  <si>
    <t>Z-2008</t>
  </si>
  <si>
    <t>201602110346</t>
  </si>
  <si>
    <t>梁馨丹</t>
  </si>
  <si>
    <t>Z-2218</t>
  </si>
  <si>
    <t>20213150</t>
  </si>
  <si>
    <t>王楚睿</t>
  </si>
  <si>
    <t>Z-2141</t>
  </si>
  <si>
    <t>樊晶晶</t>
  </si>
  <si>
    <t>Z-2038</t>
  </si>
  <si>
    <t>仄志敏</t>
  </si>
  <si>
    <t>中医内科专业</t>
  </si>
  <si>
    <t>Z-2129</t>
  </si>
  <si>
    <t>20213064</t>
  </si>
  <si>
    <t>岳扬</t>
  </si>
  <si>
    <t>Z-2022</t>
  </si>
  <si>
    <t>苏晓佳</t>
  </si>
  <si>
    <t>Z-2003</t>
  </si>
  <si>
    <t>杨海霞</t>
  </si>
  <si>
    <t>Z-2102</t>
  </si>
  <si>
    <t>20213081</t>
  </si>
  <si>
    <t>周代勇</t>
  </si>
  <si>
    <t>Z-2040</t>
  </si>
  <si>
    <t>危赛</t>
  </si>
  <si>
    <t>Z-2186</t>
  </si>
  <si>
    <t>胡仕力</t>
  </si>
  <si>
    <t>Z-2042</t>
  </si>
  <si>
    <t>杨晶</t>
  </si>
  <si>
    <t>Z-2056</t>
  </si>
  <si>
    <t>李贞贤</t>
  </si>
  <si>
    <t>Z-2217</t>
  </si>
  <si>
    <t>朱敏</t>
  </si>
  <si>
    <t>全科医学（中医）</t>
  </si>
  <si>
    <t>Z-2032</t>
  </si>
  <si>
    <t>201602110358</t>
  </si>
  <si>
    <t>杨挺</t>
  </si>
  <si>
    <t>Z-2074</t>
  </si>
  <si>
    <t>傅俊宏</t>
  </si>
  <si>
    <t>Z-2075</t>
  </si>
  <si>
    <t>蒋丽娜</t>
  </si>
  <si>
    <t>Z-2096</t>
  </si>
  <si>
    <t>201602110223</t>
  </si>
  <si>
    <t>曹海琳</t>
  </si>
  <si>
    <t>Z-2148</t>
  </si>
  <si>
    <t>201602110327</t>
  </si>
  <si>
    <t>舒宣铭</t>
  </si>
  <si>
    <t>Z-2012</t>
  </si>
  <si>
    <t>葛家乐</t>
  </si>
  <si>
    <t>Z-2035</t>
  </si>
  <si>
    <t>201602110241</t>
  </si>
  <si>
    <t>吴承铨</t>
  </si>
  <si>
    <t>中医内科</t>
  </si>
  <si>
    <t>Z-2017</t>
  </si>
  <si>
    <t>201602110331</t>
  </si>
  <si>
    <t>罗茜</t>
  </si>
  <si>
    <t>Z-2109</t>
  </si>
  <si>
    <t>20213078</t>
  </si>
  <si>
    <t>何娜</t>
  </si>
  <si>
    <t>Z-2131</t>
  </si>
  <si>
    <t>201602110335</t>
  </si>
  <si>
    <t>戴林欣</t>
  </si>
  <si>
    <t>Z-2013</t>
  </si>
  <si>
    <t>201602110233</t>
  </si>
  <si>
    <t>张衡</t>
  </si>
  <si>
    <t>z-2147</t>
  </si>
  <si>
    <t>201602110219</t>
  </si>
  <si>
    <t>马啸</t>
  </si>
  <si>
    <t>Z-2162</t>
  </si>
  <si>
    <t>阚潘宇</t>
  </si>
  <si>
    <t>Z-2048</t>
  </si>
  <si>
    <t>201602110309</t>
  </si>
  <si>
    <t>张士彬</t>
  </si>
  <si>
    <t>Z-2177</t>
  </si>
  <si>
    <t>郭泽华</t>
  </si>
  <si>
    <t>Z-2099</t>
  </si>
  <si>
    <t>20213071</t>
  </si>
  <si>
    <t>李惠雯</t>
  </si>
  <si>
    <t>Z-2181</t>
  </si>
  <si>
    <t>龚亮宇</t>
  </si>
  <si>
    <t>Z-2018</t>
  </si>
  <si>
    <t>周颖丽</t>
  </si>
  <si>
    <t>Z-2024</t>
  </si>
  <si>
    <t>201602110314</t>
  </si>
  <si>
    <t>路洁</t>
  </si>
  <si>
    <t>Z-2021</t>
  </si>
  <si>
    <t>曾楚倩</t>
  </si>
  <si>
    <t>Z-2150</t>
  </si>
  <si>
    <t>刘惠</t>
  </si>
  <si>
    <t>Z-2188</t>
  </si>
  <si>
    <t>何鑫</t>
  </si>
  <si>
    <t>Z-2219</t>
  </si>
  <si>
    <t>蒋健</t>
  </si>
  <si>
    <t>Z-2002</t>
  </si>
  <si>
    <t>201602110342</t>
  </si>
  <si>
    <t>祁露平</t>
  </si>
  <si>
    <t>Z-2184</t>
  </si>
  <si>
    <t>凌云</t>
  </si>
  <si>
    <t>Z-2143</t>
  </si>
  <si>
    <t>黄煜</t>
  </si>
  <si>
    <t>Z-2167</t>
  </si>
  <si>
    <t>苏友贤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</si>
</sst>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;[Red]0"/>
    <numFmt numFmtId="179" formatCode="0.0_ "/>
    <numFmt numFmtId="180" formatCode="0.0"/>
    <numFmt numFmtId="181" formatCode="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等线"/>
      <charset val="134"/>
      <scheme val="minor"/>
    </font>
    <font>
      <sz val="11"/>
      <name val="新宋体"/>
      <charset val="134"/>
    </font>
    <font>
      <sz val="10"/>
      <name val="等线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78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79" fontId="3" fillId="3" borderId="1" xfId="0" applyNumberFormat="1" applyFont="1" applyFill="1" applyBorder="1" applyAlignment="1">
      <alignment horizontal="center"/>
    </xf>
    <xf numFmtId="181" fontId="3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177" fontId="3" fillId="4" borderId="1" xfId="0" applyNumberFormat="1" applyFont="1" applyFill="1" applyBorder="1" applyAlignment="1">
      <alignment horizontal="center"/>
    </xf>
    <xf numFmtId="176" fontId="3" fillId="4" borderId="1" xfId="0" applyNumberFormat="1" applyFont="1" applyFill="1" applyBorder="1" applyAlignment="1">
      <alignment horizontal="center"/>
    </xf>
    <xf numFmtId="18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180" fontId="3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wrapText="1"/>
    </xf>
    <xf numFmtId="0" fontId="3" fillId="2" borderId="1" xfId="0" applyFont="1" applyFill="1" applyBorder="1" applyAlignment="1" quotePrefix="1">
      <alignment horizontal="center"/>
    </xf>
    <xf numFmtId="0" fontId="3" fillId="3" borderId="1" xfId="0" applyFont="1" applyFill="1" applyBorder="1" applyAlignment="1" quotePrefix="1">
      <alignment horizontal="center"/>
    </xf>
    <xf numFmtId="0" fontId="3" fillId="3" borderId="1" xfId="0" applyNumberFormat="1" applyFont="1" applyFill="1" applyBorder="1" applyAlignment="1" quotePrefix="1">
      <alignment horizontal="center"/>
    </xf>
    <xf numFmtId="0" fontId="3" fillId="4" borderId="1" xfId="0" applyFont="1" applyFill="1" applyBorder="1" applyAlignment="1" quotePrefix="1">
      <alignment horizontal="center"/>
    </xf>
    <xf numFmtId="0" fontId="3" fillId="4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opLeftCell="A19" workbookViewId="0">
      <selection activeCell="L7" sqref="L7"/>
    </sheetView>
  </sheetViews>
  <sheetFormatPr defaultColWidth="9" defaultRowHeight="14.25"/>
  <cols>
    <col min="1" max="1" width="9" style="55"/>
    <col min="2" max="2" width="7.125" style="55" customWidth="1"/>
    <col min="3" max="3" width="9.375" style="55" customWidth="1"/>
    <col min="4" max="4" width="7" style="55" customWidth="1"/>
    <col min="5" max="5" width="12.875" style="55" customWidth="1"/>
    <col min="6" max="6" width="7.875" style="55" customWidth="1"/>
    <col min="7" max="7" width="8" style="55" customWidth="1"/>
    <col min="8" max="8" width="8.25" style="55" customWidth="1"/>
    <col min="9" max="9" width="9.25" style="55" customWidth="1"/>
    <col min="10" max="10" width="6" style="55" customWidth="1"/>
    <col min="11" max="11" width="7.625" style="55" customWidth="1"/>
    <col min="12" max="12" width="6.5" style="55" customWidth="1"/>
    <col min="13" max="13" width="4.625" style="55" customWidth="1"/>
    <col min="14" max="14" width="6.75" style="55" customWidth="1"/>
    <col min="15" max="16" width="4.625" style="55" customWidth="1"/>
    <col min="17" max="17" width="7.375" style="55" customWidth="1"/>
    <col min="18" max="18" width="11.625" style="55" customWidth="1"/>
    <col min="19" max="16384" width="9" style="55"/>
  </cols>
  <sheetData>
    <row r="1" ht="19.5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23" t="s">
        <v>8</v>
      </c>
      <c r="J1" s="23"/>
      <c r="K1" s="23"/>
      <c r="L1" s="23"/>
      <c r="M1" s="23"/>
      <c r="N1" s="23"/>
      <c r="O1" s="23"/>
      <c r="P1" s="7" t="s">
        <v>9</v>
      </c>
      <c r="Q1" s="7" t="s">
        <v>10</v>
      </c>
      <c r="R1" s="6" t="s">
        <v>11</v>
      </c>
      <c r="S1" s="6" t="s">
        <v>12</v>
      </c>
    </row>
    <row r="2" ht="19.5" customHeight="1" spans="1:19">
      <c r="A2" s="6"/>
      <c r="B2" s="6"/>
      <c r="C2" s="6"/>
      <c r="D2" s="6"/>
      <c r="E2" s="6"/>
      <c r="F2" s="6"/>
      <c r="G2" s="6"/>
      <c r="H2" s="6"/>
      <c r="I2" s="23" t="s">
        <v>13</v>
      </c>
      <c r="J2" s="23" t="s">
        <v>14</v>
      </c>
      <c r="K2" s="23" t="s">
        <v>15</v>
      </c>
      <c r="L2" s="23" t="s">
        <v>16</v>
      </c>
      <c r="M2" s="23" t="s">
        <v>17</v>
      </c>
      <c r="N2" s="23" t="s">
        <v>18</v>
      </c>
      <c r="O2" s="23" t="s">
        <v>11</v>
      </c>
      <c r="P2" s="6"/>
      <c r="Q2" s="6"/>
      <c r="R2" s="6"/>
      <c r="S2" s="6"/>
    </row>
    <row r="3" s="53" customFormat="1" ht="20" customHeight="1" spans="1:19">
      <c r="A3" s="49">
        <v>1</v>
      </c>
      <c r="B3" s="49" t="s">
        <v>19</v>
      </c>
      <c r="C3" s="56">
        <v>20212045</v>
      </c>
      <c r="D3" s="49" t="s">
        <v>20</v>
      </c>
      <c r="E3" s="49" t="s">
        <v>21</v>
      </c>
      <c r="F3" s="49" t="s">
        <v>22</v>
      </c>
      <c r="G3" s="49">
        <v>80</v>
      </c>
      <c r="H3" s="49">
        <v>83.7</v>
      </c>
      <c r="I3" s="49">
        <v>440</v>
      </c>
      <c r="J3" s="49"/>
      <c r="K3" s="49">
        <v>65</v>
      </c>
      <c r="L3" s="49">
        <v>80</v>
      </c>
      <c r="M3" s="49"/>
      <c r="N3" s="49"/>
      <c r="O3" s="49">
        <f t="shared" ref="O3:O39" si="0">SUM(I3,J3,K3,L3,M3,N3)</f>
        <v>585</v>
      </c>
      <c r="P3" s="49">
        <v>98</v>
      </c>
      <c r="Q3" s="49">
        <v>64</v>
      </c>
      <c r="R3" s="49">
        <f t="shared" ref="R3:R39" si="1">G3*0.1+H3*0.15+O3*0.5+P3*0.15+Q3*0.1</f>
        <v>334.155</v>
      </c>
      <c r="S3" s="61" t="s">
        <v>23</v>
      </c>
    </row>
    <row r="4" s="54" customFormat="1" ht="20" customHeight="1" spans="1:19">
      <c r="A4" s="49">
        <v>2</v>
      </c>
      <c r="B4" s="49" t="s">
        <v>24</v>
      </c>
      <c r="C4" s="49">
        <v>20212044</v>
      </c>
      <c r="D4" s="49" t="s">
        <v>25</v>
      </c>
      <c r="E4" s="49" t="s">
        <v>21</v>
      </c>
      <c r="F4" s="49" t="s">
        <v>26</v>
      </c>
      <c r="G4" s="49">
        <v>60</v>
      </c>
      <c r="H4" s="49">
        <v>85.3</v>
      </c>
      <c r="I4" s="49">
        <v>520</v>
      </c>
      <c r="J4" s="49"/>
      <c r="K4" s="49">
        <v>25</v>
      </c>
      <c r="L4" s="49">
        <v>30</v>
      </c>
      <c r="M4" s="49"/>
      <c r="N4" s="49">
        <v>0</v>
      </c>
      <c r="O4" s="49">
        <f t="shared" si="0"/>
        <v>575</v>
      </c>
      <c r="P4" s="49">
        <v>98</v>
      </c>
      <c r="Q4" s="49">
        <v>80</v>
      </c>
      <c r="R4" s="49">
        <f t="shared" si="1"/>
        <v>328.995</v>
      </c>
      <c r="S4" s="61" t="s">
        <v>23</v>
      </c>
    </row>
    <row r="5" ht="20" customHeight="1" spans="1:19">
      <c r="A5" s="49">
        <v>3</v>
      </c>
      <c r="B5" s="49" t="s">
        <v>27</v>
      </c>
      <c r="C5" s="49">
        <v>20212038</v>
      </c>
      <c r="D5" s="49" t="s">
        <v>28</v>
      </c>
      <c r="E5" s="49" t="s">
        <v>29</v>
      </c>
      <c r="F5" s="49" t="s">
        <v>26</v>
      </c>
      <c r="G5" s="49">
        <v>80</v>
      </c>
      <c r="H5" s="49">
        <v>79.8</v>
      </c>
      <c r="I5" s="49">
        <v>200</v>
      </c>
      <c r="J5" s="49">
        <v>110</v>
      </c>
      <c r="K5" s="49">
        <v>60</v>
      </c>
      <c r="L5" s="49">
        <v>80</v>
      </c>
      <c r="M5" s="49">
        <v>0</v>
      </c>
      <c r="N5" s="49">
        <v>32</v>
      </c>
      <c r="O5" s="49">
        <f t="shared" si="0"/>
        <v>482</v>
      </c>
      <c r="P5" s="49">
        <v>98</v>
      </c>
      <c r="Q5" s="49">
        <v>480</v>
      </c>
      <c r="R5" s="49">
        <f t="shared" si="1"/>
        <v>323.67</v>
      </c>
      <c r="S5" s="61" t="s">
        <v>23</v>
      </c>
    </row>
    <row r="6" ht="20" customHeight="1" spans="1:19">
      <c r="A6" s="49">
        <v>4</v>
      </c>
      <c r="B6" s="49" t="s">
        <v>30</v>
      </c>
      <c r="C6" s="49">
        <v>20212001</v>
      </c>
      <c r="D6" s="49" t="s">
        <v>31</v>
      </c>
      <c r="E6" s="49" t="s">
        <v>32</v>
      </c>
      <c r="F6" s="49" t="s">
        <v>26</v>
      </c>
      <c r="G6" s="49">
        <v>60</v>
      </c>
      <c r="H6" s="49">
        <v>88.7</v>
      </c>
      <c r="I6" s="49">
        <v>420</v>
      </c>
      <c r="J6" s="49">
        <v>0</v>
      </c>
      <c r="K6" s="49">
        <v>90</v>
      </c>
      <c r="L6" s="49">
        <v>0</v>
      </c>
      <c r="M6" s="49">
        <v>0</v>
      </c>
      <c r="N6" s="49">
        <v>0</v>
      </c>
      <c r="O6" s="49">
        <f t="shared" si="0"/>
        <v>510</v>
      </c>
      <c r="P6" s="49">
        <v>98</v>
      </c>
      <c r="Q6" s="49">
        <v>60</v>
      </c>
      <c r="R6" s="49">
        <f t="shared" si="1"/>
        <v>295.005</v>
      </c>
      <c r="S6" s="61" t="s">
        <v>23</v>
      </c>
    </row>
    <row r="7" ht="20" customHeight="1" spans="1:19">
      <c r="A7" s="49">
        <v>5</v>
      </c>
      <c r="B7" s="49" t="s">
        <v>33</v>
      </c>
      <c r="C7" s="49">
        <v>20212013</v>
      </c>
      <c r="D7" s="49" t="s">
        <v>34</v>
      </c>
      <c r="E7" s="49" t="s">
        <v>35</v>
      </c>
      <c r="F7" s="49" t="s">
        <v>26</v>
      </c>
      <c r="G7" s="49">
        <v>60</v>
      </c>
      <c r="H7" s="49">
        <v>85.3</v>
      </c>
      <c r="I7" s="49">
        <v>210</v>
      </c>
      <c r="J7" s="49"/>
      <c r="K7" s="49">
        <v>220</v>
      </c>
      <c r="L7" s="49"/>
      <c r="M7" s="49"/>
      <c r="N7" s="49"/>
      <c r="O7" s="49">
        <f t="shared" si="0"/>
        <v>430</v>
      </c>
      <c r="P7" s="49">
        <v>98</v>
      </c>
      <c r="Q7" s="49"/>
      <c r="R7" s="49">
        <f t="shared" si="1"/>
        <v>248.495</v>
      </c>
      <c r="S7" s="61" t="s">
        <v>23</v>
      </c>
    </row>
    <row r="8" ht="20" customHeight="1" spans="1:19">
      <c r="A8" s="49">
        <v>6</v>
      </c>
      <c r="B8" s="49" t="s">
        <v>36</v>
      </c>
      <c r="C8" s="49">
        <v>20212019</v>
      </c>
      <c r="D8" s="49" t="s">
        <v>37</v>
      </c>
      <c r="E8" s="49" t="s">
        <v>32</v>
      </c>
      <c r="F8" s="49" t="s">
        <v>22</v>
      </c>
      <c r="G8" s="49">
        <v>60</v>
      </c>
      <c r="H8" s="49">
        <v>84</v>
      </c>
      <c r="I8" s="49">
        <v>200</v>
      </c>
      <c r="J8" s="49"/>
      <c r="K8" s="49">
        <v>40</v>
      </c>
      <c r="L8" s="49"/>
      <c r="M8" s="49"/>
      <c r="N8" s="49"/>
      <c r="O8" s="49">
        <f t="shared" si="0"/>
        <v>240</v>
      </c>
      <c r="P8" s="49">
        <v>98</v>
      </c>
      <c r="Q8" s="49">
        <v>0</v>
      </c>
      <c r="R8" s="49">
        <f t="shared" si="1"/>
        <v>153.3</v>
      </c>
      <c r="S8" s="61" t="s">
        <v>23</v>
      </c>
    </row>
    <row r="9" s="55" customFormat="1" ht="20" customHeight="1" spans="1:19">
      <c r="A9" s="49">
        <v>7</v>
      </c>
      <c r="B9" s="49" t="s">
        <v>38</v>
      </c>
      <c r="C9" s="49">
        <v>20212041</v>
      </c>
      <c r="D9" s="49" t="s">
        <v>39</v>
      </c>
      <c r="E9" s="49" t="s">
        <v>32</v>
      </c>
      <c r="F9" s="49" t="s">
        <v>22</v>
      </c>
      <c r="G9" s="49">
        <v>60</v>
      </c>
      <c r="H9" s="49">
        <v>84.2</v>
      </c>
      <c r="I9" s="49">
        <v>210</v>
      </c>
      <c r="J9" s="49"/>
      <c r="K9" s="49">
        <v>15</v>
      </c>
      <c r="L9" s="49"/>
      <c r="M9" s="49"/>
      <c r="N9" s="49"/>
      <c r="O9" s="49">
        <f t="shared" si="0"/>
        <v>225</v>
      </c>
      <c r="P9" s="49">
        <v>98</v>
      </c>
      <c r="Q9" s="49"/>
      <c r="R9" s="49">
        <f t="shared" si="1"/>
        <v>145.83</v>
      </c>
      <c r="S9" s="61" t="s">
        <v>23</v>
      </c>
    </row>
    <row r="10" ht="20" customHeight="1" spans="1:19">
      <c r="A10" s="49">
        <v>8</v>
      </c>
      <c r="B10" s="49" t="s">
        <v>40</v>
      </c>
      <c r="C10" s="49">
        <v>20212025</v>
      </c>
      <c r="D10" s="49" t="s">
        <v>41</v>
      </c>
      <c r="E10" s="49" t="s">
        <v>35</v>
      </c>
      <c r="F10" s="49" t="s">
        <v>22</v>
      </c>
      <c r="G10" s="49">
        <v>80</v>
      </c>
      <c r="H10" s="49">
        <v>85.2</v>
      </c>
      <c r="I10" s="49">
        <v>80</v>
      </c>
      <c r="J10" s="49">
        <v>20</v>
      </c>
      <c r="K10" s="49">
        <v>35</v>
      </c>
      <c r="L10" s="49"/>
      <c r="M10" s="49"/>
      <c r="N10" s="49">
        <v>14</v>
      </c>
      <c r="O10" s="49">
        <f t="shared" si="0"/>
        <v>149</v>
      </c>
      <c r="P10" s="49">
        <v>98</v>
      </c>
      <c r="Q10" s="49">
        <v>300</v>
      </c>
      <c r="R10" s="49">
        <f t="shared" si="1"/>
        <v>139.98</v>
      </c>
      <c r="S10" s="61" t="s">
        <v>23</v>
      </c>
    </row>
    <row r="11" ht="20" customHeight="1" spans="1:19">
      <c r="A11" s="32">
        <v>9</v>
      </c>
      <c r="B11" s="32" t="s">
        <v>42</v>
      </c>
      <c r="C11" s="32" t="s">
        <v>43</v>
      </c>
      <c r="D11" s="32" t="s">
        <v>44</v>
      </c>
      <c r="E11" s="32" t="s">
        <v>32</v>
      </c>
      <c r="F11" s="32" t="s">
        <v>22</v>
      </c>
      <c r="G11" s="57">
        <v>60</v>
      </c>
      <c r="H11" s="57">
        <v>84.5</v>
      </c>
      <c r="I11" s="57"/>
      <c r="J11" s="57"/>
      <c r="K11" s="57">
        <v>170</v>
      </c>
      <c r="L11" s="57"/>
      <c r="M11" s="57"/>
      <c r="N11" s="57"/>
      <c r="O11" s="32">
        <f t="shared" si="0"/>
        <v>170</v>
      </c>
      <c r="P11" s="57">
        <v>98</v>
      </c>
      <c r="Q11" s="57">
        <v>60</v>
      </c>
      <c r="R11" s="32">
        <f t="shared" si="1"/>
        <v>124.375</v>
      </c>
      <c r="S11" s="32" t="s">
        <v>45</v>
      </c>
    </row>
    <row r="12" ht="20" customHeight="1" spans="1:19">
      <c r="A12" s="32">
        <v>10</v>
      </c>
      <c r="B12" s="32" t="s">
        <v>46</v>
      </c>
      <c r="C12" s="32">
        <v>20212048</v>
      </c>
      <c r="D12" s="32" t="s">
        <v>47</v>
      </c>
      <c r="E12" s="32" t="s">
        <v>32</v>
      </c>
      <c r="F12" s="32" t="s">
        <v>22</v>
      </c>
      <c r="G12" s="32">
        <v>60</v>
      </c>
      <c r="H12" s="32">
        <v>84.83</v>
      </c>
      <c r="I12" s="32">
        <v>120</v>
      </c>
      <c r="J12" s="32"/>
      <c r="K12" s="32">
        <v>60</v>
      </c>
      <c r="L12" s="32"/>
      <c r="M12" s="32"/>
      <c r="N12" s="32"/>
      <c r="O12" s="32">
        <f t="shared" si="0"/>
        <v>180</v>
      </c>
      <c r="P12" s="32">
        <v>98</v>
      </c>
      <c r="Q12" s="32"/>
      <c r="R12" s="32">
        <f t="shared" si="1"/>
        <v>123.4245</v>
      </c>
      <c r="S12" s="32" t="s">
        <v>45</v>
      </c>
    </row>
    <row r="13" ht="20" customHeight="1" spans="1:19">
      <c r="A13" s="32">
        <v>11</v>
      </c>
      <c r="B13" s="32" t="s">
        <v>48</v>
      </c>
      <c r="C13" s="32">
        <v>20212004</v>
      </c>
      <c r="D13" s="32" t="s">
        <v>49</v>
      </c>
      <c r="E13" s="32" t="s">
        <v>50</v>
      </c>
      <c r="F13" s="32" t="s">
        <v>26</v>
      </c>
      <c r="G13" s="32">
        <v>60</v>
      </c>
      <c r="H13" s="32">
        <v>86.2</v>
      </c>
      <c r="I13" s="32">
        <v>120</v>
      </c>
      <c r="J13" s="32"/>
      <c r="K13" s="32">
        <v>35</v>
      </c>
      <c r="L13" s="32"/>
      <c r="M13" s="32"/>
      <c r="N13" s="32"/>
      <c r="O13" s="32">
        <f t="shared" si="0"/>
        <v>155</v>
      </c>
      <c r="P13" s="32">
        <v>98</v>
      </c>
      <c r="Q13" s="32">
        <v>60</v>
      </c>
      <c r="R13" s="32">
        <f t="shared" si="1"/>
        <v>117.13</v>
      </c>
      <c r="S13" s="32" t="s">
        <v>45</v>
      </c>
    </row>
    <row r="14" ht="20" customHeight="1" spans="1:19">
      <c r="A14" s="32">
        <v>12</v>
      </c>
      <c r="B14" s="32" t="s">
        <v>51</v>
      </c>
      <c r="C14" s="32">
        <v>20212046</v>
      </c>
      <c r="D14" s="32" t="s">
        <v>52</v>
      </c>
      <c r="E14" s="32" t="s">
        <v>50</v>
      </c>
      <c r="F14" s="32" t="s">
        <v>26</v>
      </c>
      <c r="G14" s="32">
        <v>100</v>
      </c>
      <c r="H14" s="32">
        <v>86.2</v>
      </c>
      <c r="I14" s="32">
        <v>0</v>
      </c>
      <c r="J14" s="32">
        <v>30</v>
      </c>
      <c r="K14" s="32">
        <v>70</v>
      </c>
      <c r="L14" s="32">
        <v>30</v>
      </c>
      <c r="M14" s="32">
        <v>0</v>
      </c>
      <c r="N14" s="32">
        <v>0</v>
      </c>
      <c r="O14" s="32">
        <f t="shared" si="0"/>
        <v>130</v>
      </c>
      <c r="P14" s="32">
        <v>98</v>
      </c>
      <c r="Q14" s="32">
        <v>140</v>
      </c>
      <c r="R14" s="32">
        <f t="shared" si="1"/>
        <v>116.63</v>
      </c>
      <c r="S14" s="32" t="s">
        <v>45</v>
      </c>
    </row>
    <row r="15" ht="20" customHeight="1" spans="1:19">
      <c r="A15" s="32">
        <v>13</v>
      </c>
      <c r="B15" s="32" t="s">
        <v>53</v>
      </c>
      <c r="C15" s="32">
        <v>20212007</v>
      </c>
      <c r="D15" s="32" t="s">
        <v>54</v>
      </c>
      <c r="E15" s="32" t="s">
        <v>32</v>
      </c>
      <c r="F15" s="32" t="s">
        <v>22</v>
      </c>
      <c r="G15" s="32">
        <v>80</v>
      </c>
      <c r="H15" s="32">
        <v>86.3</v>
      </c>
      <c r="I15" s="32">
        <v>120</v>
      </c>
      <c r="J15" s="32">
        <v>20</v>
      </c>
      <c r="K15" s="32"/>
      <c r="L15" s="32"/>
      <c r="M15" s="32"/>
      <c r="N15" s="32"/>
      <c r="O15" s="32">
        <f t="shared" si="0"/>
        <v>140</v>
      </c>
      <c r="P15" s="32">
        <v>98</v>
      </c>
      <c r="Q15" s="32">
        <v>80</v>
      </c>
      <c r="R15" s="32">
        <f t="shared" si="1"/>
        <v>113.645</v>
      </c>
      <c r="S15" s="32" t="s">
        <v>45</v>
      </c>
    </row>
    <row r="16" ht="20" customHeight="1" spans="1:19">
      <c r="A16" s="32">
        <v>14</v>
      </c>
      <c r="B16" s="32" t="s">
        <v>55</v>
      </c>
      <c r="C16" s="32">
        <v>20212016</v>
      </c>
      <c r="D16" s="32" t="s">
        <v>56</v>
      </c>
      <c r="E16" s="32" t="s">
        <v>32</v>
      </c>
      <c r="F16" s="32" t="s">
        <v>22</v>
      </c>
      <c r="G16" s="32">
        <v>60</v>
      </c>
      <c r="H16" s="32">
        <v>84.3</v>
      </c>
      <c r="I16" s="32"/>
      <c r="J16" s="32"/>
      <c r="K16" s="32">
        <v>135</v>
      </c>
      <c r="L16" s="32"/>
      <c r="M16" s="32"/>
      <c r="N16" s="32">
        <v>10</v>
      </c>
      <c r="O16" s="32">
        <f t="shared" si="0"/>
        <v>145</v>
      </c>
      <c r="P16" s="32">
        <v>98</v>
      </c>
      <c r="Q16" s="32">
        <v>45</v>
      </c>
      <c r="R16" s="32">
        <f t="shared" si="1"/>
        <v>110.345</v>
      </c>
      <c r="S16" s="32" t="s">
        <v>45</v>
      </c>
    </row>
    <row r="17" ht="20" customHeight="1" spans="1:19">
      <c r="A17" s="32">
        <v>15</v>
      </c>
      <c r="B17" s="32" t="s">
        <v>57</v>
      </c>
      <c r="C17" s="32">
        <v>20212008</v>
      </c>
      <c r="D17" s="32" t="s">
        <v>58</v>
      </c>
      <c r="E17" s="32" t="s">
        <v>32</v>
      </c>
      <c r="F17" s="32" t="s">
        <v>22</v>
      </c>
      <c r="G17" s="32">
        <v>60</v>
      </c>
      <c r="H17" s="32">
        <v>85.3</v>
      </c>
      <c r="I17" s="32">
        <v>120</v>
      </c>
      <c r="J17" s="32"/>
      <c r="K17" s="32"/>
      <c r="L17" s="32">
        <v>20</v>
      </c>
      <c r="M17" s="32"/>
      <c r="N17" s="32"/>
      <c r="O17" s="32">
        <f t="shared" si="0"/>
        <v>140</v>
      </c>
      <c r="P17" s="32">
        <v>98</v>
      </c>
      <c r="Q17" s="32"/>
      <c r="R17" s="32">
        <f t="shared" si="1"/>
        <v>103.495</v>
      </c>
      <c r="S17" s="32" t="s">
        <v>45</v>
      </c>
    </row>
    <row r="18" ht="20" customHeight="1" spans="1:19">
      <c r="A18" s="32">
        <v>16</v>
      </c>
      <c r="B18" s="32" t="s">
        <v>59</v>
      </c>
      <c r="C18" s="32">
        <v>20212035</v>
      </c>
      <c r="D18" s="32" t="s">
        <v>60</v>
      </c>
      <c r="E18" s="32" t="s">
        <v>61</v>
      </c>
      <c r="F18" s="32" t="s">
        <v>22</v>
      </c>
      <c r="G18" s="32">
        <v>160</v>
      </c>
      <c r="H18" s="32">
        <v>84.8</v>
      </c>
      <c r="I18" s="32">
        <v>0</v>
      </c>
      <c r="J18" s="32">
        <v>20</v>
      </c>
      <c r="K18" s="32">
        <v>100</v>
      </c>
      <c r="L18" s="32">
        <v>0</v>
      </c>
      <c r="M18" s="32">
        <v>0</v>
      </c>
      <c r="N18" s="32">
        <v>0</v>
      </c>
      <c r="O18" s="32">
        <f t="shared" si="0"/>
        <v>120</v>
      </c>
      <c r="P18" s="32">
        <v>98</v>
      </c>
      <c r="Q18" s="32">
        <v>0</v>
      </c>
      <c r="R18" s="32">
        <f t="shared" si="1"/>
        <v>103.42</v>
      </c>
      <c r="S18" s="32" t="s">
        <v>45</v>
      </c>
    </row>
    <row r="19" ht="20" customHeight="1" spans="1:19">
      <c r="A19" s="32">
        <v>17</v>
      </c>
      <c r="B19" s="32" t="s">
        <v>62</v>
      </c>
      <c r="C19" s="32">
        <v>20212026</v>
      </c>
      <c r="D19" s="32" t="s">
        <v>63</v>
      </c>
      <c r="E19" s="32" t="s">
        <v>64</v>
      </c>
      <c r="F19" s="32" t="s">
        <v>26</v>
      </c>
      <c r="G19" s="32">
        <v>60</v>
      </c>
      <c r="H19" s="32">
        <v>85.3</v>
      </c>
      <c r="I19" s="32">
        <v>120</v>
      </c>
      <c r="J19" s="32"/>
      <c r="K19" s="32"/>
      <c r="L19" s="32"/>
      <c r="M19" s="32"/>
      <c r="N19" s="32"/>
      <c r="O19" s="32">
        <f t="shared" si="0"/>
        <v>120</v>
      </c>
      <c r="P19" s="32">
        <v>98</v>
      </c>
      <c r="Q19" s="32"/>
      <c r="R19" s="32">
        <f t="shared" si="1"/>
        <v>93.495</v>
      </c>
      <c r="S19" s="32" t="s">
        <v>45</v>
      </c>
    </row>
    <row r="20" ht="20" customHeight="1" spans="1:19">
      <c r="A20" s="32">
        <v>18</v>
      </c>
      <c r="B20" s="32" t="s">
        <v>65</v>
      </c>
      <c r="C20" s="32">
        <v>20212015</v>
      </c>
      <c r="D20" s="32" t="s">
        <v>66</v>
      </c>
      <c r="E20" s="32" t="s">
        <v>32</v>
      </c>
      <c r="F20" s="32" t="s">
        <v>22</v>
      </c>
      <c r="G20" s="32">
        <v>60</v>
      </c>
      <c r="H20" s="32">
        <v>85.5</v>
      </c>
      <c r="I20" s="32">
        <v>0</v>
      </c>
      <c r="J20" s="32">
        <v>0</v>
      </c>
      <c r="K20" s="32">
        <v>115</v>
      </c>
      <c r="L20" s="32">
        <v>0</v>
      </c>
      <c r="M20" s="32">
        <v>0</v>
      </c>
      <c r="N20" s="32">
        <v>0</v>
      </c>
      <c r="O20" s="32">
        <f t="shared" si="0"/>
        <v>115</v>
      </c>
      <c r="P20" s="32">
        <v>98</v>
      </c>
      <c r="Q20" s="32">
        <v>0</v>
      </c>
      <c r="R20" s="32">
        <f t="shared" si="1"/>
        <v>91.025</v>
      </c>
      <c r="S20" s="32" t="s">
        <v>45</v>
      </c>
    </row>
    <row r="21" ht="20" customHeight="1" spans="1:19">
      <c r="A21" s="32">
        <v>19</v>
      </c>
      <c r="B21" s="32" t="s">
        <v>67</v>
      </c>
      <c r="C21" s="32">
        <v>20212027</v>
      </c>
      <c r="D21" s="32" t="s">
        <v>68</v>
      </c>
      <c r="E21" s="32" t="s">
        <v>64</v>
      </c>
      <c r="F21" s="32" t="s">
        <v>22</v>
      </c>
      <c r="G21" s="32">
        <v>100</v>
      </c>
      <c r="H21" s="32">
        <v>88.7</v>
      </c>
      <c r="I21" s="32">
        <v>80</v>
      </c>
      <c r="J21" s="32"/>
      <c r="K21" s="32"/>
      <c r="L21" s="32"/>
      <c r="M21" s="32"/>
      <c r="N21" s="32"/>
      <c r="O21" s="32">
        <f t="shared" si="0"/>
        <v>80</v>
      </c>
      <c r="P21" s="32">
        <v>98</v>
      </c>
      <c r="Q21" s="32">
        <v>120</v>
      </c>
      <c r="R21" s="32">
        <f t="shared" si="1"/>
        <v>90.005</v>
      </c>
      <c r="S21" s="32" t="s">
        <v>45</v>
      </c>
    </row>
    <row r="22" ht="20" customHeight="1" spans="1:19">
      <c r="A22" s="32">
        <v>20</v>
      </c>
      <c r="B22" s="32" t="s">
        <v>69</v>
      </c>
      <c r="C22" s="32">
        <v>20212049</v>
      </c>
      <c r="D22" s="32" t="s">
        <v>70</v>
      </c>
      <c r="E22" s="32" t="s">
        <v>32</v>
      </c>
      <c r="F22" s="32" t="s">
        <v>22</v>
      </c>
      <c r="G22" s="32">
        <v>60</v>
      </c>
      <c r="H22" s="32">
        <v>85.8</v>
      </c>
      <c r="I22" s="32">
        <v>80</v>
      </c>
      <c r="J22" s="32"/>
      <c r="K22" s="32">
        <v>10</v>
      </c>
      <c r="L22" s="32"/>
      <c r="M22" s="32"/>
      <c r="N22" s="32"/>
      <c r="O22" s="32">
        <f t="shared" si="0"/>
        <v>90</v>
      </c>
      <c r="P22" s="32">
        <v>98</v>
      </c>
      <c r="Q22" s="32"/>
      <c r="R22" s="32">
        <f t="shared" si="1"/>
        <v>78.57</v>
      </c>
      <c r="S22" s="32" t="s">
        <v>45</v>
      </c>
    </row>
    <row r="23" ht="20" customHeight="1" spans="1:19">
      <c r="A23" s="32">
        <v>21</v>
      </c>
      <c r="B23" s="32" t="s">
        <v>71</v>
      </c>
      <c r="C23" s="32">
        <v>20212003</v>
      </c>
      <c r="D23" s="32" t="s">
        <v>72</v>
      </c>
      <c r="E23" s="32" t="s">
        <v>32</v>
      </c>
      <c r="F23" s="32" t="s">
        <v>22</v>
      </c>
      <c r="G23" s="32">
        <v>60</v>
      </c>
      <c r="H23" s="32">
        <v>84.8</v>
      </c>
      <c r="I23" s="32"/>
      <c r="J23" s="32"/>
      <c r="K23" s="32">
        <v>85</v>
      </c>
      <c r="L23" s="32"/>
      <c r="M23" s="32"/>
      <c r="N23" s="32"/>
      <c r="O23" s="32">
        <f t="shared" si="0"/>
        <v>85</v>
      </c>
      <c r="P23" s="32">
        <v>98</v>
      </c>
      <c r="Q23" s="32"/>
      <c r="R23" s="32">
        <f t="shared" si="1"/>
        <v>75.92</v>
      </c>
      <c r="S23" s="32" t="s">
        <v>45</v>
      </c>
    </row>
    <row r="24" ht="20" customHeight="1" spans="1:19">
      <c r="A24" s="32">
        <v>22</v>
      </c>
      <c r="B24" s="32" t="s">
        <v>73</v>
      </c>
      <c r="C24" s="32">
        <v>20212018</v>
      </c>
      <c r="D24" s="32" t="s">
        <v>74</v>
      </c>
      <c r="E24" s="32" t="s">
        <v>32</v>
      </c>
      <c r="F24" s="32" t="s">
        <v>22</v>
      </c>
      <c r="G24" s="32">
        <v>60</v>
      </c>
      <c r="H24" s="32">
        <v>86.2</v>
      </c>
      <c r="I24" s="32"/>
      <c r="J24" s="32"/>
      <c r="K24" s="32">
        <v>70</v>
      </c>
      <c r="L24" s="32"/>
      <c r="M24" s="32"/>
      <c r="N24" s="32"/>
      <c r="O24" s="32">
        <f t="shared" si="0"/>
        <v>70</v>
      </c>
      <c r="P24" s="57">
        <v>98</v>
      </c>
      <c r="Q24" s="57">
        <v>0</v>
      </c>
      <c r="R24" s="32">
        <f t="shared" si="1"/>
        <v>68.63</v>
      </c>
      <c r="S24" s="32" t="s">
        <v>45</v>
      </c>
    </row>
    <row r="25" ht="20" customHeight="1" spans="1:19">
      <c r="A25" s="32">
        <v>23</v>
      </c>
      <c r="B25" s="32" t="s">
        <v>75</v>
      </c>
      <c r="C25" s="32" t="s">
        <v>76</v>
      </c>
      <c r="D25" s="32" t="s">
        <v>77</v>
      </c>
      <c r="E25" s="32" t="s">
        <v>50</v>
      </c>
      <c r="F25" s="32" t="s">
        <v>26</v>
      </c>
      <c r="G25" s="32">
        <v>60</v>
      </c>
      <c r="H25" s="32">
        <v>90</v>
      </c>
      <c r="I25" s="32"/>
      <c r="J25" s="32"/>
      <c r="K25" s="32">
        <v>40</v>
      </c>
      <c r="L25" s="32"/>
      <c r="M25" s="32"/>
      <c r="N25" s="32"/>
      <c r="O25" s="32">
        <f t="shared" si="0"/>
        <v>40</v>
      </c>
      <c r="P25" s="32">
        <v>98</v>
      </c>
      <c r="Q25" s="32">
        <v>60</v>
      </c>
      <c r="R25" s="32">
        <f t="shared" si="1"/>
        <v>60.2</v>
      </c>
      <c r="S25" s="32" t="s">
        <v>45</v>
      </c>
    </row>
    <row r="26" ht="20" customHeight="1" spans="1:19">
      <c r="A26" s="32">
        <v>24</v>
      </c>
      <c r="B26" s="32" t="s">
        <v>78</v>
      </c>
      <c r="C26" s="32">
        <v>20173090</v>
      </c>
      <c r="D26" s="32" t="s">
        <v>79</v>
      </c>
      <c r="E26" s="32" t="s">
        <v>64</v>
      </c>
      <c r="F26" s="32" t="s">
        <v>22</v>
      </c>
      <c r="G26" s="32">
        <v>60</v>
      </c>
      <c r="H26" s="32">
        <v>80.5</v>
      </c>
      <c r="I26" s="32"/>
      <c r="J26" s="32"/>
      <c r="K26" s="32">
        <v>50</v>
      </c>
      <c r="L26" s="32"/>
      <c r="M26" s="32"/>
      <c r="N26" s="32"/>
      <c r="O26" s="32">
        <f t="shared" si="0"/>
        <v>50</v>
      </c>
      <c r="P26" s="32">
        <v>98</v>
      </c>
      <c r="Q26" s="32">
        <v>0</v>
      </c>
      <c r="R26" s="32">
        <f t="shared" si="1"/>
        <v>57.775</v>
      </c>
      <c r="S26" s="32" t="s">
        <v>45</v>
      </c>
    </row>
    <row r="27" ht="20" customHeight="1" spans="1:19">
      <c r="A27" s="32">
        <v>25</v>
      </c>
      <c r="B27" s="32" t="s">
        <v>80</v>
      </c>
      <c r="C27" s="32">
        <v>20212011</v>
      </c>
      <c r="D27" s="32" t="s">
        <v>81</v>
      </c>
      <c r="E27" s="32" t="s">
        <v>32</v>
      </c>
      <c r="F27" s="32" t="s">
        <v>22</v>
      </c>
      <c r="G27" s="32">
        <v>60</v>
      </c>
      <c r="H27" s="32">
        <v>86.5</v>
      </c>
      <c r="I27" s="32"/>
      <c r="J27" s="32"/>
      <c r="K27" s="32"/>
      <c r="L27" s="32"/>
      <c r="M27" s="32"/>
      <c r="N27" s="32"/>
      <c r="O27" s="32">
        <f t="shared" si="0"/>
        <v>0</v>
      </c>
      <c r="P27" s="60">
        <v>98</v>
      </c>
      <c r="Q27" s="32">
        <v>230</v>
      </c>
      <c r="R27" s="32">
        <f t="shared" si="1"/>
        <v>56.675</v>
      </c>
      <c r="S27" s="32" t="s">
        <v>45</v>
      </c>
    </row>
    <row r="28" ht="20" customHeight="1" spans="1:19">
      <c r="A28" s="32">
        <v>26</v>
      </c>
      <c r="B28" s="32" t="s">
        <v>82</v>
      </c>
      <c r="C28" s="32">
        <v>20212023</v>
      </c>
      <c r="D28" s="32" t="s">
        <v>83</v>
      </c>
      <c r="E28" s="32" t="s">
        <v>32</v>
      </c>
      <c r="F28" s="32" t="s">
        <v>26</v>
      </c>
      <c r="G28" s="32">
        <v>60</v>
      </c>
      <c r="H28" s="32">
        <v>85.17</v>
      </c>
      <c r="I28" s="32"/>
      <c r="J28" s="32">
        <v>20</v>
      </c>
      <c r="K28" s="32"/>
      <c r="L28" s="32"/>
      <c r="M28" s="32"/>
      <c r="N28" s="32"/>
      <c r="O28" s="32">
        <f t="shared" si="0"/>
        <v>20</v>
      </c>
      <c r="P28" s="32">
        <v>98</v>
      </c>
      <c r="Q28" s="32">
        <v>60</v>
      </c>
      <c r="R28" s="32">
        <f t="shared" si="1"/>
        <v>49.4755</v>
      </c>
      <c r="S28" s="32" t="s">
        <v>45</v>
      </c>
    </row>
    <row r="29" ht="20" customHeight="1" spans="1:19">
      <c r="A29" s="32">
        <v>27</v>
      </c>
      <c r="B29" s="32" t="s">
        <v>84</v>
      </c>
      <c r="C29" s="32">
        <v>20212010</v>
      </c>
      <c r="D29" s="32" t="s">
        <v>85</v>
      </c>
      <c r="E29" s="32" t="s">
        <v>32</v>
      </c>
      <c r="F29" s="32" t="s">
        <v>22</v>
      </c>
      <c r="G29" s="32">
        <v>60</v>
      </c>
      <c r="H29" s="32">
        <v>88</v>
      </c>
      <c r="I29" s="32"/>
      <c r="J29" s="32"/>
      <c r="K29" s="32"/>
      <c r="L29" s="32">
        <v>25</v>
      </c>
      <c r="M29" s="32"/>
      <c r="N29" s="32"/>
      <c r="O29" s="32">
        <f t="shared" si="0"/>
        <v>25</v>
      </c>
      <c r="P29" s="32">
        <v>98</v>
      </c>
      <c r="Q29" s="32"/>
      <c r="R29" s="32">
        <f t="shared" si="1"/>
        <v>46.4</v>
      </c>
      <c r="S29" s="32" t="s">
        <v>45</v>
      </c>
    </row>
    <row r="30" ht="20" customHeight="1" spans="1:19">
      <c r="A30" s="58">
        <v>28</v>
      </c>
      <c r="B30" s="58" t="s">
        <v>86</v>
      </c>
      <c r="C30" s="58">
        <v>20212050</v>
      </c>
      <c r="D30" s="58" t="s">
        <v>87</v>
      </c>
      <c r="E30" s="58" t="s">
        <v>29</v>
      </c>
      <c r="F30" s="58" t="s">
        <v>22</v>
      </c>
      <c r="G30" s="58">
        <v>60</v>
      </c>
      <c r="H30" s="58">
        <v>87.3</v>
      </c>
      <c r="I30" s="58">
        <v>0</v>
      </c>
      <c r="J30" s="58">
        <v>20</v>
      </c>
      <c r="K30" s="58">
        <v>0</v>
      </c>
      <c r="L30" s="58">
        <v>0</v>
      </c>
      <c r="M30" s="58">
        <v>0</v>
      </c>
      <c r="N30" s="58">
        <v>0</v>
      </c>
      <c r="O30" s="58">
        <f t="shared" si="0"/>
        <v>20</v>
      </c>
      <c r="P30" s="58">
        <v>98</v>
      </c>
      <c r="Q30" s="58"/>
      <c r="R30" s="58">
        <f t="shared" si="1"/>
        <v>43.795</v>
      </c>
      <c r="S30" s="58" t="s">
        <v>88</v>
      </c>
    </row>
    <row r="31" ht="20" customHeight="1" spans="1:19">
      <c r="A31" s="58">
        <v>29</v>
      </c>
      <c r="B31" s="58" t="s">
        <v>89</v>
      </c>
      <c r="C31" s="59">
        <v>20212031</v>
      </c>
      <c r="D31" s="59" t="s">
        <v>90</v>
      </c>
      <c r="E31" s="59" t="s">
        <v>32</v>
      </c>
      <c r="F31" s="59" t="s">
        <v>22</v>
      </c>
      <c r="G31" s="59">
        <v>100</v>
      </c>
      <c r="H31" s="59">
        <v>86</v>
      </c>
      <c r="I31" s="59"/>
      <c r="J31" s="59"/>
      <c r="K31" s="59"/>
      <c r="L31" s="59"/>
      <c r="M31" s="59"/>
      <c r="N31" s="59"/>
      <c r="O31" s="58">
        <f t="shared" si="0"/>
        <v>0</v>
      </c>
      <c r="P31" s="59">
        <v>98</v>
      </c>
      <c r="Q31" s="59">
        <v>60</v>
      </c>
      <c r="R31" s="58">
        <f t="shared" si="1"/>
        <v>43.6</v>
      </c>
      <c r="S31" s="58" t="s">
        <v>88</v>
      </c>
    </row>
    <row r="32" ht="20" customHeight="1" spans="1:19">
      <c r="A32" s="58">
        <v>30</v>
      </c>
      <c r="B32" s="58" t="s">
        <v>91</v>
      </c>
      <c r="C32" s="59">
        <v>20212017</v>
      </c>
      <c r="D32" s="59" t="s">
        <v>92</v>
      </c>
      <c r="E32" s="59" t="s">
        <v>93</v>
      </c>
      <c r="F32" s="58" t="s">
        <v>22</v>
      </c>
      <c r="G32" s="59">
        <v>60</v>
      </c>
      <c r="H32" s="59">
        <v>89</v>
      </c>
      <c r="I32" s="59"/>
      <c r="J32" s="59"/>
      <c r="K32" s="59"/>
      <c r="L32" s="59"/>
      <c r="M32" s="59"/>
      <c r="N32" s="59"/>
      <c r="O32" s="58">
        <f t="shared" si="0"/>
        <v>0</v>
      </c>
      <c r="P32" s="58">
        <v>98</v>
      </c>
      <c r="Q32" s="59">
        <v>40</v>
      </c>
      <c r="R32" s="58">
        <f t="shared" si="1"/>
        <v>38.05</v>
      </c>
      <c r="S32" s="58" t="s">
        <v>88</v>
      </c>
    </row>
    <row r="33" ht="20" customHeight="1" spans="1:19">
      <c r="A33" s="58">
        <v>31</v>
      </c>
      <c r="B33" s="58" t="s">
        <v>94</v>
      </c>
      <c r="C33" s="58">
        <v>20212043</v>
      </c>
      <c r="D33" s="58" t="s">
        <v>95</v>
      </c>
      <c r="E33" s="58" t="s">
        <v>61</v>
      </c>
      <c r="F33" s="58" t="s">
        <v>22</v>
      </c>
      <c r="G33" s="58">
        <v>60</v>
      </c>
      <c r="H33" s="58">
        <v>87.2</v>
      </c>
      <c r="I33" s="58"/>
      <c r="J33" s="58"/>
      <c r="K33" s="58"/>
      <c r="L33" s="58"/>
      <c r="M33" s="58"/>
      <c r="N33" s="58"/>
      <c r="O33" s="58">
        <f t="shared" si="0"/>
        <v>0</v>
      </c>
      <c r="P33" s="58">
        <v>98</v>
      </c>
      <c r="Q33" s="58"/>
      <c r="R33" s="58">
        <f t="shared" si="1"/>
        <v>33.78</v>
      </c>
      <c r="S33" s="58" t="s">
        <v>88</v>
      </c>
    </row>
    <row r="34" ht="20" customHeight="1" spans="1:19">
      <c r="A34" s="58">
        <v>32</v>
      </c>
      <c r="B34" s="58" t="s">
        <v>96</v>
      </c>
      <c r="C34" s="58">
        <v>20212039</v>
      </c>
      <c r="D34" s="58" t="s">
        <v>97</v>
      </c>
      <c r="E34" s="58" t="s">
        <v>98</v>
      </c>
      <c r="F34" s="58" t="s">
        <v>22</v>
      </c>
      <c r="G34" s="58">
        <v>60</v>
      </c>
      <c r="H34" s="58">
        <v>86.7</v>
      </c>
      <c r="I34" s="58"/>
      <c r="J34" s="58"/>
      <c r="K34" s="58"/>
      <c r="L34" s="58"/>
      <c r="M34" s="58"/>
      <c r="N34" s="58"/>
      <c r="O34" s="58">
        <f t="shared" si="0"/>
        <v>0</v>
      </c>
      <c r="P34" s="58">
        <v>98</v>
      </c>
      <c r="Q34" s="58"/>
      <c r="R34" s="58">
        <f t="shared" si="1"/>
        <v>33.705</v>
      </c>
      <c r="S34" s="58" t="s">
        <v>88</v>
      </c>
    </row>
    <row r="35" ht="20" customHeight="1" spans="1:19">
      <c r="A35" s="58">
        <v>33</v>
      </c>
      <c r="B35" s="58" t="s">
        <v>99</v>
      </c>
      <c r="C35" s="58">
        <v>20212024</v>
      </c>
      <c r="D35" s="58" t="s">
        <v>100</v>
      </c>
      <c r="E35" s="58" t="s">
        <v>32</v>
      </c>
      <c r="F35" s="58" t="s">
        <v>26</v>
      </c>
      <c r="G35" s="58">
        <v>60</v>
      </c>
      <c r="H35" s="58">
        <v>86.2</v>
      </c>
      <c r="I35" s="58"/>
      <c r="J35" s="58"/>
      <c r="K35" s="58"/>
      <c r="L35" s="58"/>
      <c r="M35" s="58"/>
      <c r="N35" s="58"/>
      <c r="O35" s="58">
        <f t="shared" si="0"/>
        <v>0</v>
      </c>
      <c r="P35" s="58">
        <v>98</v>
      </c>
      <c r="Q35" s="58"/>
      <c r="R35" s="58">
        <f t="shared" si="1"/>
        <v>33.63</v>
      </c>
      <c r="S35" s="58" t="s">
        <v>88</v>
      </c>
    </row>
    <row r="36" ht="20" customHeight="1" spans="1:19">
      <c r="A36" s="58">
        <v>34</v>
      </c>
      <c r="B36" s="58" t="s">
        <v>101</v>
      </c>
      <c r="C36" s="58">
        <v>20212002</v>
      </c>
      <c r="D36" s="58" t="s">
        <v>102</v>
      </c>
      <c r="E36" s="58" t="s">
        <v>32</v>
      </c>
      <c r="F36" s="58" t="s">
        <v>22</v>
      </c>
      <c r="G36" s="58">
        <v>60</v>
      </c>
      <c r="H36" s="58">
        <v>85.5</v>
      </c>
      <c r="I36" s="58"/>
      <c r="J36" s="58"/>
      <c r="K36" s="58"/>
      <c r="L36" s="58"/>
      <c r="M36" s="58"/>
      <c r="N36" s="58"/>
      <c r="O36" s="58">
        <f t="shared" si="0"/>
        <v>0</v>
      </c>
      <c r="P36" s="58">
        <v>98</v>
      </c>
      <c r="Q36" s="58"/>
      <c r="R36" s="58">
        <f t="shared" si="1"/>
        <v>33.525</v>
      </c>
      <c r="S36" s="58" t="s">
        <v>88</v>
      </c>
    </row>
    <row r="37" ht="20" customHeight="1" spans="1:19">
      <c r="A37" s="58">
        <v>35</v>
      </c>
      <c r="B37" s="58" t="s">
        <v>103</v>
      </c>
      <c r="C37" s="58">
        <v>20202004</v>
      </c>
      <c r="D37" s="58" t="s">
        <v>104</v>
      </c>
      <c r="E37" s="58" t="s">
        <v>32</v>
      </c>
      <c r="F37" s="58" t="s">
        <v>22</v>
      </c>
      <c r="G37" s="58">
        <v>60</v>
      </c>
      <c r="H37" s="58">
        <v>84.8</v>
      </c>
      <c r="I37" s="58"/>
      <c r="J37" s="58"/>
      <c r="K37" s="58"/>
      <c r="L37" s="58"/>
      <c r="M37" s="58"/>
      <c r="N37" s="58"/>
      <c r="O37" s="58">
        <f t="shared" si="0"/>
        <v>0</v>
      </c>
      <c r="P37" s="58">
        <v>98</v>
      </c>
      <c r="Q37" s="58"/>
      <c r="R37" s="58">
        <f t="shared" si="1"/>
        <v>33.42</v>
      </c>
      <c r="S37" s="58" t="s">
        <v>88</v>
      </c>
    </row>
    <row r="38" ht="20" customHeight="1" spans="1:19">
      <c r="A38" s="58">
        <v>36</v>
      </c>
      <c r="B38" s="58" t="s">
        <v>105</v>
      </c>
      <c r="C38" s="58">
        <v>20212032</v>
      </c>
      <c r="D38" s="58" t="s">
        <v>106</v>
      </c>
      <c r="E38" s="58" t="s">
        <v>107</v>
      </c>
      <c r="F38" s="58" t="s">
        <v>26</v>
      </c>
      <c r="G38" s="58">
        <v>60</v>
      </c>
      <c r="H38" s="58">
        <v>83.8</v>
      </c>
      <c r="I38" s="58"/>
      <c r="J38" s="58"/>
      <c r="K38" s="58"/>
      <c r="L38" s="58"/>
      <c r="M38" s="58"/>
      <c r="N38" s="58"/>
      <c r="O38" s="58">
        <f t="shared" si="0"/>
        <v>0</v>
      </c>
      <c r="P38" s="58">
        <v>98</v>
      </c>
      <c r="Q38" s="58"/>
      <c r="R38" s="58">
        <f t="shared" si="1"/>
        <v>33.27</v>
      </c>
      <c r="S38" s="58" t="s">
        <v>88</v>
      </c>
    </row>
    <row r="39" ht="20" customHeight="1" spans="1:19">
      <c r="A39" s="58">
        <v>37</v>
      </c>
      <c r="B39" s="58" t="s">
        <v>108</v>
      </c>
      <c r="C39" s="58">
        <v>20212034</v>
      </c>
      <c r="D39" s="58" t="s">
        <v>109</v>
      </c>
      <c r="E39" s="58" t="s">
        <v>35</v>
      </c>
      <c r="F39" s="58" t="s">
        <v>26</v>
      </c>
      <c r="G39" s="58">
        <v>60</v>
      </c>
      <c r="H39" s="58">
        <v>81.2</v>
      </c>
      <c r="I39" s="58"/>
      <c r="J39" s="58"/>
      <c r="K39" s="58"/>
      <c r="L39" s="58"/>
      <c r="M39" s="58"/>
      <c r="N39" s="58"/>
      <c r="O39" s="58">
        <f t="shared" si="0"/>
        <v>0</v>
      </c>
      <c r="P39" s="58">
        <v>98</v>
      </c>
      <c r="Q39" s="58"/>
      <c r="R39" s="58">
        <f t="shared" si="1"/>
        <v>32.88</v>
      </c>
      <c r="S39" s="58" t="s">
        <v>88</v>
      </c>
    </row>
  </sheetData>
  <sortState ref="A3:R39">
    <sortCondition ref="R3:R39" descending="1"/>
  </sortState>
  <mergeCells count="13">
    <mergeCell ref="I1:O1"/>
    <mergeCell ref="A1:A2"/>
    <mergeCell ref="B1:B2"/>
    <mergeCell ref="C1:C2"/>
    <mergeCell ref="D1:D2"/>
    <mergeCell ref="E1:E2"/>
    <mergeCell ref="F1:F2"/>
    <mergeCell ref="G1:G2"/>
    <mergeCell ref="H1:H2"/>
    <mergeCell ref="P1:P2"/>
    <mergeCell ref="Q1:Q2"/>
    <mergeCell ref="R1:R2"/>
    <mergeCell ref="S1:S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1" sqref="$A1:$XFD1048576"/>
    </sheetView>
  </sheetViews>
  <sheetFormatPr defaultColWidth="9" defaultRowHeight="14.25"/>
  <cols>
    <col min="1" max="1" width="9" style="1"/>
    <col min="2" max="2" width="7.66666666666667" style="1" customWidth="1"/>
    <col min="3" max="3" width="9.375" style="1" customWidth="1"/>
    <col min="4" max="4" width="7" style="1" customWidth="1"/>
    <col min="5" max="5" width="12.875" style="1" customWidth="1"/>
    <col min="6" max="6" width="7.875" style="1" customWidth="1"/>
    <col min="7" max="7" width="8" style="1" customWidth="1"/>
    <col min="8" max="8" width="8.25" style="1" customWidth="1"/>
    <col min="9" max="9" width="8.625" style="1" customWidth="1"/>
    <col min="10" max="10" width="4.625" style="1" customWidth="1"/>
    <col min="11" max="11" width="7.25" style="1" customWidth="1"/>
    <col min="12" max="13" width="4.625" style="1" customWidth="1"/>
    <col min="14" max="14" width="7.5" style="1" customWidth="1"/>
    <col min="15" max="15" width="7.25" style="1" customWidth="1"/>
    <col min="16" max="16" width="4.625" style="1" customWidth="1"/>
    <col min="17" max="17" width="7.375" style="1" customWidth="1"/>
    <col min="18" max="19" width="9.75" style="1" customWidth="1"/>
    <col min="20" max="16384" width="9" style="1"/>
  </cols>
  <sheetData>
    <row r="1" s="1" customFormat="1" ht="19.5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23" t="s">
        <v>8</v>
      </c>
      <c r="J1" s="23"/>
      <c r="K1" s="23"/>
      <c r="L1" s="23"/>
      <c r="M1" s="23"/>
      <c r="N1" s="23"/>
      <c r="O1" s="23"/>
      <c r="P1" s="7" t="s">
        <v>9</v>
      </c>
      <c r="Q1" s="7" t="s">
        <v>10</v>
      </c>
      <c r="R1" s="6" t="s">
        <v>11</v>
      </c>
      <c r="S1" s="6" t="s">
        <v>12</v>
      </c>
    </row>
    <row r="2" s="1" customFormat="1" ht="19.5" customHeight="1" spans="1:19">
      <c r="A2" s="48"/>
      <c r="B2" s="48"/>
      <c r="C2" s="48"/>
      <c r="D2" s="48"/>
      <c r="E2" s="48"/>
      <c r="F2" s="48"/>
      <c r="G2" s="48"/>
      <c r="H2" s="48"/>
      <c r="I2" s="52" t="s">
        <v>13</v>
      </c>
      <c r="J2" s="52" t="s">
        <v>14</v>
      </c>
      <c r="K2" s="52" t="s">
        <v>15</v>
      </c>
      <c r="L2" s="52" t="s">
        <v>16</v>
      </c>
      <c r="M2" s="52" t="s">
        <v>17</v>
      </c>
      <c r="N2" s="52" t="s">
        <v>18</v>
      </c>
      <c r="O2" s="52" t="s">
        <v>11</v>
      </c>
      <c r="P2" s="48"/>
      <c r="Q2" s="48"/>
      <c r="R2" s="48"/>
      <c r="S2" s="48"/>
    </row>
    <row r="3" s="46" customFormat="1" ht="23" customHeight="1" spans="1:19">
      <c r="A3" s="30">
        <v>1</v>
      </c>
      <c r="B3" s="49" t="s">
        <v>110</v>
      </c>
      <c r="C3" s="49" t="s">
        <v>111</v>
      </c>
      <c r="D3" s="49" t="s">
        <v>112</v>
      </c>
      <c r="E3" s="49" t="s">
        <v>32</v>
      </c>
      <c r="F3" s="49" t="s">
        <v>26</v>
      </c>
      <c r="G3" s="49">
        <v>80</v>
      </c>
      <c r="H3" s="49">
        <v>85</v>
      </c>
      <c r="I3" s="49">
        <v>120</v>
      </c>
      <c r="J3" s="49"/>
      <c r="K3" s="49"/>
      <c r="L3" s="49"/>
      <c r="M3" s="49"/>
      <c r="N3" s="49"/>
      <c r="O3" s="49">
        <f t="shared" ref="O3:O19" si="0">SUM(I3,J3,K3,L3,M3,N3)</f>
        <v>120</v>
      </c>
      <c r="P3" s="49">
        <v>98</v>
      </c>
      <c r="Q3" s="49">
        <v>40</v>
      </c>
      <c r="R3" s="49">
        <f t="shared" ref="R3:R19" si="1">G3*0.1+H3*0.15+O3*0.5+P3*0.15+Q3*0.1</f>
        <v>99.45</v>
      </c>
      <c r="S3" s="49" t="s">
        <v>23</v>
      </c>
    </row>
    <row r="4" s="47" customFormat="1" ht="23" customHeight="1" spans="1:19">
      <c r="A4" s="30">
        <v>2</v>
      </c>
      <c r="B4" s="49" t="s">
        <v>113</v>
      </c>
      <c r="C4" s="49" t="s">
        <v>114</v>
      </c>
      <c r="D4" s="49" t="s">
        <v>115</v>
      </c>
      <c r="E4" s="49" t="s">
        <v>116</v>
      </c>
      <c r="F4" s="49" t="s">
        <v>26</v>
      </c>
      <c r="G4" s="49">
        <v>100</v>
      </c>
      <c r="H4" s="49">
        <v>86</v>
      </c>
      <c r="I4" s="49"/>
      <c r="J4" s="49"/>
      <c r="K4" s="49">
        <v>70</v>
      </c>
      <c r="L4" s="49"/>
      <c r="M4" s="49"/>
      <c r="N4" s="49"/>
      <c r="O4" s="49">
        <f t="shared" si="0"/>
        <v>70</v>
      </c>
      <c r="P4" s="49">
        <v>98</v>
      </c>
      <c r="Q4" s="49">
        <v>95</v>
      </c>
      <c r="R4" s="49">
        <f t="shared" si="1"/>
        <v>82.1</v>
      </c>
      <c r="S4" s="49" t="s">
        <v>23</v>
      </c>
    </row>
    <row r="5" s="1" customFormat="1" ht="23" customHeight="1" spans="1:19">
      <c r="A5" s="50">
        <v>3</v>
      </c>
      <c r="B5" s="32" t="s">
        <v>117</v>
      </c>
      <c r="C5" s="32" t="s">
        <v>118</v>
      </c>
      <c r="D5" s="32" t="s">
        <v>119</v>
      </c>
      <c r="E5" s="32" t="s">
        <v>35</v>
      </c>
      <c r="F5" s="32" t="s">
        <v>26</v>
      </c>
      <c r="G5" s="32">
        <v>60</v>
      </c>
      <c r="H5" s="32">
        <v>85.9</v>
      </c>
      <c r="I5" s="32">
        <v>80</v>
      </c>
      <c r="J5" s="32"/>
      <c r="K5" s="32"/>
      <c r="L5" s="32"/>
      <c r="M5" s="32"/>
      <c r="N5" s="32"/>
      <c r="O5" s="32">
        <f t="shared" si="0"/>
        <v>80</v>
      </c>
      <c r="P5" s="32">
        <v>98</v>
      </c>
      <c r="Q5" s="32">
        <v>30</v>
      </c>
      <c r="R5" s="32">
        <f t="shared" si="1"/>
        <v>76.585</v>
      </c>
      <c r="S5" s="32" t="s">
        <v>45</v>
      </c>
    </row>
    <row r="6" s="1" customFormat="1" ht="23" customHeight="1" spans="1:19">
      <c r="A6" s="50">
        <v>4</v>
      </c>
      <c r="B6" s="32" t="s">
        <v>120</v>
      </c>
      <c r="C6" s="32" t="s">
        <v>121</v>
      </c>
      <c r="D6" s="32" t="s">
        <v>122</v>
      </c>
      <c r="E6" s="32" t="s">
        <v>123</v>
      </c>
      <c r="F6" s="32" t="s">
        <v>26</v>
      </c>
      <c r="G6" s="32">
        <v>60</v>
      </c>
      <c r="H6" s="32">
        <v>86.6</v>
      </c>
      <c r="I6" s="32"/>
      <c r="J6" s="32"/>
      <c r="K6" s="32">
        <v>70</v>
      </c>
      <c r="L6" s="32"/>
      <c r="M6" s="32"/>
      <c r="N6" s="32"/>
      <c r="O6" s="32">
        <f t="shared" si="0"/>
        <v>70</v>
      </c>
      <c r="P6" s="32">
        <v>98</v>
      </c>
      <c r="Q6" s="32">
        <v>0</v>
      </c>
      <c r="R6" s="32">
        <f t="shared" si="1"/>
        <v>68.69</v>
      </c>
      <c r="S6" s="32" t="s">
        <v>45</v>
      </c>
    </row>
    <row r="7" s="1" customFormat="1" ht="23" customHeight="1" spans="1:19">
      <c r="A7" s="50">
        <v>5</v>
      </c>
      <c r="B7" s="32" t="s">
        <v>124</v>
      </c>
      <c r="C7" s="32" t="s">
        <v>125</v>
      </c>
      <c r="D7" s="32" t="s">
        <v>126</v>
      </c>
      <c r="E7" s="32" t="s">
        <v>116</v>
      </c>
      <c r="F7" s="32" t="s">
        <v>26</v>
      </c>
      <c r="G7" s="32">
        <v>80</v>
      </c>
      <c r="H7" s="32">
        <v>88.8</v>
      </c>
      <c r="I7" s="32"/>
      <c r="J7" s="32"/>
      <c r="K7" s="32">
        <v>25</v>
      </c>
      <c r="L7" s="32"/>
      <c r="M7" s="32"/>
      <c r="N7" s="32"/>
      <c r="O7" s="32">
        <f t="shared" si="0"/>
        <v>25</v>
      </c>
      <c r="P7" s="32">
        <v>98</v>
      </c>
      <c r="Q7" s="32">
        <v>140</v>
      </c>
      <c r="R7" s="32">
        <f t="shared" si="1"/>
        <v>62.52</v>
      </c>
      <c r="S7" s="32" t="s">
        <v>45</v>
      </c>
    </row>
    <row r="8" s="1" customFormat="1" ht="23" customHeight="1" spans="1:19">
      <c r="A8" s="50">
        <v>6</v>
      </c>
      <c r="B8" s="32" t="s">
        <v>127</v>
      </c>
      <c r="C8" s="32" t="s">
        <v>128</v>
      </c>
      <c r="D8" s="32" t="s">
        <v>129</v>
      </c>
      <c r="E8" s="32" t="s">
        <v>116</v>
      </c>
      <c r="F8" s="32" t="s">
        <v>26</v>
      </c>
      <c r="G8" s="32">
        <v>60</v>
      </c>
      <c r="H8" s="32">
        <v>86.7</v>
      </c>
      <c r="I8" s="32"/>
      <c r="J8" s="32"/>
      <c r="K8" s="32">
        <v>45</v>
      </c>
      <c r="L8" s="32"/>
      <c r="M8" s="32"/>
      <c r="N8" s="32"/>
      <c r="O8" s="32">
        <f t="shared" si="0"/>
        <v>45</v>
      </c>
      <c r="P8" s="32">
        <v>98</v>
      </c>
      <c r="Q8" s="32">
        <v>0</v>
      </c>
      <c r="R8" s="32">
        <f t="shared" si="1"/>
        <v>56.205</v>
      </c>
      <c r="S8" s="32" t="s">
        <v>45</v>
      </c>
    </row>
    <row r="9" s="1" customFormat="1" ht="23" customHeight="1" spans="1:19">
      <c r="A9" s="50">
        <v>7</v>
      </c>
      <c r="B9" s="32" t="s">
        <v>130</v>
      </c>
      <c r="C9" s="32" t="s">
        <v>131</v>
      </c>
      <c r="D9" s="32" t="s">
        <v>132</v>
      </c>
      <c r="E9" s="32" t="s">
        <v>116</v>
      </c>
      <c r="F9" s="32" t="s">
        <v>26</v>
      </c>
      <c r="G9" s="32">
        <v>60</v>
      </c>
      <c r="H9" s="32">
        <v>85.7</v>
      </c>
      <c r="I9" s="32"/>
      <c r="J9" s="32"/>
      <c r="K9" s="32">
        <v>45</v>
      </c>
      <c r="L9" s="32"/>
      <c r="M9" s="32"/>
      <c r="N9" s="32"/>
      <c r="O9" s="32">
        <f t="shared" si="0"/>
        <v>45</v>
      </c>
      <c r="P9" s="32">
        <v>98</v>
      </c>
      <c r="Q9" s="32">
        <v>0</v>
      </c>
      <c r="R9" s="32">
        <f t="shared" si="1"/>
        <v>56.055</v>
      </c>
      <c r="S9" s="32" t="s">
        <v>45</v>
      </c>
    </row>
    <row r="10" s="1" customFormat="1" ht="23" customHeight="1" spans="1:19">
      <c r="A10" s="50">
        <v>8</v>
      </c>
      <c r="B10" s="32" t="s">
        <v>133</v>
      </c>
      <c r="C10" s="32" t="s">
        <v>134</v>
      </c>
      <c r="D10" s="32" t="s">
        <v>135</v>
      </c>
      <c r="E10" s="32" t="s">
        <v>136</v>
      </c>
      <c r="F10" s="32" t="s">
        <v>26</v>
      </c>
      <c r="G10" s="32">
        <v>60</v>
      </c>
      <c r="H10" s="32">
        <v>87</v>
      </c>
      <c r="I10" s="32"/>
      <c r="J10" s="32"/>
      <c r="K10" s="32">
        <v>30</v>
      </c>
      <c r="L10" s="32"/>
      <c r="M10" s="32"/>
      <c r="N10" s="32"/>
      <c r="O10" s="32">
        <f t="shared" si="0"/>
        <v>30</v>
      </c>
      <c r="P10" s="32">
        <v>98</v>
      </c>
      <c r="Q10" s="32">
        <v>0</v>
      </c>
      <c r="R10" s="32">
        <f t="shared" si="1"/>
        <v>48.75</v>
      </c>
      <c r="S10" s="32" t="s">
        <v>45</v>
      </c>
    </row>
    <row r="11" s="1" customFormat="1" ht="23" customHeight="1" spans="1:19">
      <c r="A11" s="50">
        <v>9</v>
      </c>
      <c r="B11" s="32" t="s">
        <v>137</v>
      </c>
      <c r="C11" s="32" t="s">
        <v>138</v>
      </c>
      <c r="D11" s="32" t="s">
        <v>139</v>
      </c>
      <c r="E11" s="32" t="s">
        <v>116</v>
      </c>
      <c r="F11" s="32" t="s">
        <v>26</v>
      </c>
      <c r="G11" s="32">
        <v>60</v>
      </c>
      <c r="H11" s="32">
        <v>85</v>
      </c>
      <c r="I11" s="32"/>
      <c r="J11" s="32"/>
      <c r="K11" s="32">
        <v>10</v>
      </c>
      <c r="L11" s="32"/>
      <c r="M11" s="32"/>
      <c r="N11" s="32"/>
      <c r="O11" s="32">
        <f t="shared" si="0"/>
        <v>10</v>
      </c>
      <c r="P11" s="32">
        <v>98</v>
      </c>
      <c r="Q11" s="32">
        <v>60</v>
      </c>
      <c r="R11" s="32">
        <f t="shared" si="1"/>
        <v>44.45</v>
      </c>
      <c r="S11" s="32" t="s">
        <v>45</v>
      </c>
    </row>
    <row r="12" s="1" customFormat="1" ht="23" customHeight="1" spans="1:19">
      <c r="A12" s="50">
        <v>10</v>
      </c>
      <c r="B12" s="32" t="s">
        <v>140</v>
      </c>
      <c r="C12" s="32" t="s">
        <v>141</v>
      </c>
      <c r="D12" s="32" t="s">
        <v>142</v>
      </c>
      <c r="E12" s="32" t="s">
        <v>123</v>
      </c>
      <c r="F12" s="32" t="s">
        <v>26</v>
      </c>
      <c r="G12" s="32">
        <v>60</v>
      </c>
      <c r="H12" s="32">
        <v>91.9</v>
      </c>
      <c r="I12" s="32"/>
      <c r="J12" s="32"/>
      <c r="K12" s="32"/>
      <c r="L12" s="32"/>
      <c r="M12" s="32"/>
      <c r="N12" s="32"/>
      <c r="O12" s="32">
        <f t="shared" si="0"/>
        <v>0</v>
      </c>
      <c r="P12" s="32">
        <v>98</v>
      </c>
      <c r="Q12" s="32">
        <v>80</v>
      </c>
      <c r="R12" s="32">
        <f t="shared" si="1"/>
        <v>42.485</v>
      </c>
      <c r="S12" s="32" t="s">
        <v>45</v>
      </c>
    </row>
    <row r="13" s="1" customFormat="1" ht="23" customHeight="1" spans="1:19">
      <c r="A13" s="50">
        <v>11</v>
      </c>
      <c r="B13" s="32" t="s">
        <v>143</v>
      </c>
      <c r="C13" s="32" t="s">
        <v>144</v>
      </c>
      <c r="D13" s="32" t="s">
        <v>145</v>
      </c>
      <c r="E13" s="32" t="s">
        <v>136</v>
      </c>
      <c r="F13" s="32" t="s">
        <v>26</v>
      </c>
      <c r="G13" s="32">
        <v>80</v>
      </c>
      <c r="H13" s="32">
        <v>83.6</v>
      </c>
      <c r="I13" s="32"/>
      <c r="J13" s="32"/>
      <c r="K13" s="32">
        <v>0</v>
      </c>
      <c r="L13" s="32"/>
      <c r="M13" s="32"/>
      <c r="N13" s="32"/>
      <c r="O13" s="32">
        <f t="shared" si="0"/>
        <v>0</v>
      </c>
      <c r="P13" s="32">
        <v>98</v>
      </c>
      <c r="Q13" s="32">
        <v>60</v>
      </c>
      <c r="R13" s="32">
        <f t="shared" si="1"/>
        <v>41.24</v>
      </c>
      <c r="S13" s="32" t="s">
        <v>45</v>
      </c>
    </row>
    <row r="14" s="1" customFormat="1" ht="23" customHeight="1" spans="1:19">
      <c r="A14" s="50">
        <v>12</v>
      </c>
      <c r="B14" s="32" t="s">
        <v>146</v>
      </c>
      <c r="C14" s="32" t="s">
        <v>147</v>
      </c>
      <c r="D14" s="32" t="s">
        <v>148</v>
      </c>
      <c r="E14" s="32" t="s">
        <v>32</v>
      </c>
      <c r="F14" s="32" t="s">
        <v>26</v>
      </c>
      <c r="G14" s="32">
        <v>60</v>
      </c>
      <c r="H14" s="32">
        <v>86.8</v>
      </c>
      <c r="I14" s="32"/>
      <c r="J14" s="32"/>
      <c r="K14" s="32"/>
      <c r="L14" s="32"/>
      <c r="M14" s="32"/>
      <c r="N14" s="32"/>
      <c r="O14" s="32">
        <f t="shared" si="0"/>
        <v>0</v>
      </c>
      <c r="P14" s="32">
        <v>98</v>
      </c>
      <c r="Q14" s="32">
        <v>60</v>
      </c>
      <c r="R14" s="32">
        <f t="shared" si="1"/>
        <v>39.72</v>
      </c>
      <c r="S14" s="32" t="s">
        <v>45</v>
      </c>
    </row>
    <row r="15" s="1" customFormat="1" ht="23" customHeight="1" spans="1:19">
      <c r="A15" s="51">
        <v>13</v>
      </c>
      <c r="B15" s="36" t="s">
        <v>149</v>
      </c>
      <c r="C15" s="36" t="s">
        <v>150</v>
      </c>
      <c r="D15" s="36" t="s">
        <v>151</v>
      </c>
      <c r="E15" s="36" t="s">
        <v>123</v>
      </c>
      <c r="F15" s="36" t="s">
        <v>26</v>
      </c>
      <c r="G15" s="36">
        <v>60</v>
      </c>
      <c r="H15" s="36">
        <v>87.6</v>
      </c>
      <c r="I15" s="36"/>
      <c r="J15" s="36"/>
      <c r="K15" s="36"/>
      <c r="L15" s="36"/>
      <c r="M15" s="36"/>
      <c r="N15" s="36"/>
      <c r="O15" s="36">
        <f t="shared" si="0"/>
        <v>0</v>
      </c>
      <c r="P15" s="36">
        <v>98</v>
      </c>
      <c r="Q15" s="36">
        <v>40</v>
      </c>
      <c r="R15" s="36">
        <f t="shared" si="1"/>
        <v>37.84</v>
      </c>
      <c r="S15" s="36" t="s">
        <v>88</v>
      </c>
    </row>
    <row r="16" s="1" customFormat="1" ht="23" customHeight="1" spans="1:19">
      <c r="A16" s="51">
        <v>14</v>
      </c>
      <c r="B16" s="36" t="s">
        <v>152</v>
      </c>
      <c r="C16" s="36" t="s">
        <v>153</v>
      </c>
      <c r="D16" s="36" t="s">
        <v>154</v>
      </c>
      <c r="E16" s="36" t="s">
        <v>116</v>
      </c>
      <c r="F16" s="36" t="s">
        <v>26</v>
      </c>
      <c r="G16" s="36">
        <v>60</v>
      </c>
      <c r="H16" s="36">
        <v>86.5</v>
      </c>
      <c r="I16" s="36"/>
      <c r="J16" s="36"/>
      <c r="K16" s="36"/>
      <c r="L16" s="36"/>
      <c r="M16" s="36"/>
      <c r="N16" s="36"/>
      <c r="O16" s="36">
        <f t="shared" si="0"/>
        <v>0</v>
      </c>
      <c r="P16" s="36">
        <v>98</v>
      </c>
      <c r="Q16" s="36">
        <v>40</v>
      </c>
      <c r="R16" s="36">
        <f t="shared" si="1"/>
        <v>37.675</v>
      </c>
      <c r="S16" s="36" t="s">
        <v>88</v>
      </c>
    </row>
    <row r="17" s="1" customFormat="1" ht="23" customHeight="1" spans="1:19">
      <c r="A17" s="51">
        <v>15</v>
      </c>
      <c r="B17" s="36" t="s">
        <v>155</v>
      </c>
      <c r="C17" s="36" t="s">
        <v>156</v>
      </c>
      <c r="D17" s="36" t="s">
        <v>157</v>
      </c>
      <c r="E17" s="36" t="s">
        <v>123</v>
      </c>
      <c r="F17" s="36" t="s">
        <v>26</v>
      </c>
      <c r="G17" s="36">
        <v>60</v>
      </c>
      <c r="H17" s="36">
        <v>87.9</v>
      </c>
      <c r="I17" s="36"/>
      <c r="J17" s="36"/>
      <c r="K17" s="36"/>
      <c r="L17" s="36"/>
      <c r="M17" s="36"/>
      <c r="N17" s="36"/>
      <c r="O17" s="36">
        <f t="shared" si="0"/>
        <v>0</v>
      </c>
      <c r="P17" s="36">
        <v>98</v>
      </c>
      <c r="Q17" s="36">
        <v>18</v>
      </c>
      <c r="R17" s="36">
        <f t="shared" si="1"/>
        <v>35.685</v>
      </c>
      <c r="S17" s="36" t="s">
        <v>88</v>
      </c>
    </row>
    <row r="18" s="1" customFormat="1" ht="23" customHeight="1" spans="1:19">
      <c r="A18" s="51">
        <v>16</v>
      </c>
      <c r="B18" s="36" t="s">
        <v>158</v>
      </c>
      <c r="C18" s="36" t="s">
        <v>159</v>
      </c>
      <c r="D18" s="36" t="s">
        <v>160</v>
      </c>
      <c r="E18" s="36" t="s">
        <v>35</v>
      </c>
      <c r="F18" s="36" t="s">
        <v>26</v>
      </c>
      <c r="G18" s="36">
        <v>80</v>
      </c>
      <c r="H18" s="36">
        <v>85.9</v>
      </c>
      <c r="I18" s="36"/>
      <c r="J18" s="36"/>
      <c r="K18" s="36"/>
      <c r="L18" s="36"/>
      <c r="M18" s="36"/>
      <c r="N18" s="36"/>
      <c r="O18" s="36">
        <f t="shared" si="0"/>
        <v>0</v>
      </c>
      <c r="P18" s="36">
        <v>98</v>
      </c>
      <c r="Q18" s="36">
        <v>0</v>
      </c>
      <c r="R18" s="36">
        <f t="shared" si="1"/>
        <v>35.585</v>
      </c>
      <c r="S18" s="36" t="s">
        <v>88</v>
      </c>
    </row>
    <row r="19" s="1" customFormat="1" ht="23" customHeight="1" spans="1:19">
      <c r="A19" s="51">
        <v>17</v>
      </c>
      <c r="B19" s="36" t="s">
        <v>161</v>
      </c>
      <c r="C19" s="36" t="s">
        <v>162</v>
      </c>
      <c r="D19" s="36" t="s">
        <v>163</v>
      </c>
      <c r="E19" s="36" t="s">
        <v>32</v>
      </c>
      <c r="F19" s="36" t="s">
        <v>26</v>
      </c>
      <c r="G19" s="36">
        <v>60</v>
      </c>
      <c r="H19" s="36">
        <v>88.4</v>
      </c>
      <c r="I19" s="36"/>
      <c r="J19" s="36"/>
      <c r="K19" s="36"/>
      <c r="L19" s="36"/>
      <c r="M19" s="36"/>
      <c r="N19" s="36"/>
      <c r="O19" s="36">
        <f t="shared" si="0"/>
        <v>0</v>
      </c>
      <c r="P19" s="36">
        <v>98</v>
      </c>
      <c r="Q19" s="36">
        <v>0</v>
      </c>
      <c r="R19" s="36">
        <f t="shared" si="1"/>
        <v>33.96</v>
      </c>
      <c r="S19" s="36" t="s">
        <v>88</v>
      </c>
    </row>
  </sheetData>
  <sortState ref="A3:R19">
    <sortCondition ref="R3:R19" descending="1"/>
  </sortState>
  <mergeCells count="13">
    <mergeCell ref="I1:O1"/>
    <mergeCell ref="A1:A2"/>
    <mergeCell ref="B1:B2"/>
    <mergeCell ref="C1:C2"/>
    <mergeCell ref="D1:D2"/>
    <mergeCell ref="E1:E2"/>
    <mergeCell ref="F1:F2"/>
    <mergeCell ref="G1:G2"/>
    <mergeCell ref="H1:H2"/>
    <mergeCell ref="P1:P2"/>
    <mergeCell ref="Q1:Q2"/>
    <mergeCell ref="R1:R2"/>
    <mergeCell ref="S1:S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6"/>
  <sheetViews>
    <sheetView tabSelected="1" topLeftCell="A11" workbookViewId="0">
      <selection activeCell="J16" sqref="J16"/>
    </sheetView>
  </sheetViews>
  <sheetFormatPr defaultColWidth="9" defaultRowHeight="20" customHeight="1"/>
  <cols>
    <col min="1" max="1" width="9" style="2"/>
    <col min="2" max="2" width="7.375" style="2" customWidth="1"/>
    <col min="3" max="3" width="14.875" style="2" customWidth="1"/>
    <col min="4" max="4" width="7.375" style="2" customWidth="1"/>
    <col min="5" max="5" width="11.125" style="2" customWidth="1"/>
    <col min="6" max="6" width="8.875" style="2" customWidth="1"/>
    <col min="7" max="7" width="7.375" style="2" customWidth="1"/>
    <col min="8" max="8" width="7.625" style="2" customWidth="1"/>
    <col min="9" max="9" width="7" style="2" customWidth="1"/>
    <col min="10" max="10" width="4.625" style="2" customWidth="1"/>
    <col min="11" max="11" width="6.5" style="2" customWidth="1"/>
    <col min="12" max="13" width="4.625" style="2" customWidth="1"/>
    <col min="14" max="14" width="6.875" style="2" customWidth="1"/>
    <col min="15" max="15" width="6" style="2" customWidth="1"/>
    <col min="16" max="16" width="7.375" style="4" customWidth="1"/>
    <col min="17" max="17" width="7.375" style="2" customWidth="1"/>
    <col min="18" max="18" width="8.375" style="5" customWidth="1"/>
    <col min="19" max="16384" width="9" style="2"/>
  </cols>
  <sheetData>
    <row r="1" s="1" customFormat="1" ht="25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23" t="s">
        <v>164</v>
      </c>
      <c r="J1" s="23"/>
      <c r="K1" s="23"/>
      <c r="L1" s="23"/>
      <c r="M1" s="23"/>
      <c r="N1" s="23"/>
      <c r="O1" s="23"/>
      <c r="P1" s="24" t="s">
        <v>165</v>
      </c>
      <c r="Q1" s="7" t="s">
        <v>10</v>
      </c>
      <c r="R1" s="28" t="s">
        <v>11</v>
      </c>
      <c r="S1" s="28" t="s">
        <v>12</v>
      </c>
    </row>
    <row r="2" s="1" customFormat="1" ht="25" customHeight="1" spans="1:19">
      <c r="A2" s="6"/>
      <c r="B2" s="6"/>
      <c r="C2" s="6"/>
      <c r="D2" s="6"/>
      <c r="E2" s="6"/>
      <c r="F2" s="6"/>
      <c r="G2" s="6"/>
      <c r="H2" s="6"/>
      <c r="I2" s="23" t="s">
        <v>13</v>
      </c>
      <c r="J2" s="23" t="s">
        <v>14</v>
      </c>
      <c r="K2" s="23" t="s">
        <v>15</v>
      </c>
      <c r="L2" s="23" t="s">
        <v>16</v>
      </c>
      <c r="M2" s="23" t="s">
        <v>17</v>
      </c>
      <c r="N2" s="23" t="s">
        <v>18</v>
      </c>
      <c r="O2" s="23" t="s">
        <v>11</v>
      </c>
      <c r="P2" s="25"/>
      <c r="Q2" s="6"/>
      <c r="R2" s="28"/>
      <c r="S2" s="28"/>
    </row>
    <row r="3" s="1" customFormat="1" customHeight="1" spans="1:19">
      <c r="A3" s="8">
        <v>1</v>
      </c>
      <c r="B3" s="9" t="s">
        <v>166</v>
      </c>
      <c r="C3" s="10">
        <v>201602110324</v>
      </c>
      <c r="D3" s="9" t="s">
        <v>167</v>
      </c>
      <c r="E3" s="9" t="s">
        <v>64</v>
      </c>
      <c r="F3" s="9" t="s">
        <v>22</v>
      </c>
      <c r="G3" s="9">
        <v>140</v>
      </c>
      <c r="H3" s="9">
        <v>85</v>
      </c>
      <c r="I3" s="9">
        <v>0</v>
      </c>
      <c r="J3" s="9">
        <v>20</v>
      </c>
      <c r="K3" s="9">
        <v>125</v>
      </c>
      <c r="L3" s="9">
        <v>0</v>
      </c>
      <c r="M3" s="9">
        <v>0</v>
      </c>
      <c r="N3" s="9">
        <v>186</v>
      </c>
      <c r="O3" s="9">
        <f t="shared" ref="O3:O66" si="0">SUM(I3,J3,K3,L3,M3,N3)</f>
        <v>331</v>
      </c>
      <c r="P3" s="26">
        <v>92</v>
      </c>
      <c r="Q3" s="9">
        <v>323</v>
      </c>
      <c r="R3" s="29">
        <f t="shared" ref="R3:R66" si="1">G3*0.1+H3*0.15+O3*0.3+P3*0.35+Q3*0.1</f>
        <v>190.55</v>
      </c>
      <c r="S3" s="30" t="s">
        <v>23</v>
      </c>
    </row>
    <row r="4" s="2" customFormat="1" customHeight="1" spans="1:19">
      <c r="A4" s="8">
        <v>2</v>
      </c>
      <c r="B4" s="9" t="s">
        <v>168</v>
      </c>
      <c r="C4" s="9">
        <v>20213139</v>
      </c>
      <c r="D4" s="9" t="s">
        <v>169</v>
      </c>
      <c r="E4" s="9" t="s">
        <v>35</v>
      </c>
      <c r="F4" s="9" t="s">
        <v>22</v>
      </c>
      <c r="G4" s="9">
        <v>60</v>
      </c>
      <c r="H4" s="9">
        <v>88.5</v>
      </c>
      <c r="I4" s="9">
        <v>280</v>
      </c>
      <c r="J4" s="9">
        <v>0</v>
      </c>
      <c r="K4" s="9">
        <v>25</v>
      </c>
      <c r="L4" s="9">
        <v>0</v>
      </c>
      <c r="M4" s="9">
        <v>0</v>
      </c>
      <c r="N4" s="9">
        <v>0</v>
      </c>
      <c r="O4" s="9">
        <f t="shared" si="0"/>
        <v>305</v>
      </c>
      <c r="P4" s="26">
        <v>93</v>
      </c>
      <c r="Q4" s="9">
        <v>60</v>
      </c>
      <c r="R4" s="29">
        <f t="shared" si="1"/>
        <v>149.325</v>
      </c>
      <c r="S4" s="30" t="s">
        <v>23</v>
      </c>
    </row>
    <row r="5" s="3" customFormat="1" customHeight="1" spans="1:19">
      <c r="A5" s="8">
        <v>3</v>
      </c>
      <c r="B5" s="11" t="s">
        <v>170</v>
      </c>
      <c r="C5" s="9">
        <v>20213010</v>
      </c>
      <c r="D5" s="9" t="s">
        <v>171</v>
      </c>
      <c r="E5" s="11" t="s">
        <v>32</v>
      </c>
      <c r="F5" s="9" t="s">
        <v>22</v>
      </c>
      <c r="G5" s="9">
        <v>120</v>
      </c>
      <c r="H5" s="9">
        <v>87.35</v>
      </c>
      <c r="I5" s="9">
        <v>210</v>
      </c>
      <c r="J5" s="9"/>
      <c r="K5" s="9">
        <v>15</v>
      </c>
      <c r="L5" s="9"/>
      <c r="M5" s="9"/>
      <c r="N5" s="9">
        <v>18</v>
      </c>
      <c r="O5" s="9">
        <f t="shared" si="0"/>
        <v>243</v>
      </c>
      <c r="P5" s="26">
        <v>93.6666666666667</v>
      </c>
      <c r="Q5" s="9">
        <v>80</v>
      </c>
      <c r="R5" s="29">
        <f t="shared" si="1"/>
        <v>138.785833333333</v>
      </c>
      <c r="S5" s="30" t="s">
        <v>23</v>
      </c>
    </row>
    <row r="6" s="2" customFormat="1" customHeight="1" spans="1:19">
      <c r="A6" s="8">
        <v>4</v>
      </c>
      <c r="B6" s="9" t="s">
        <v>172</v>
      </c>
      <c r="C6" s="10">
        <v>201602110311</v>
      </c>
      <c r="D6" s="9" t="s">
        <v>173</v>
      </c>
      <c r="E6" s="9" t="s">
        <v>64</v>
      </c>
      <c r="F6" s="9" t="s">
        <v>22</v>
      </c>
      <c r="G6" s="9">
        <v>140</v>
      </c>
      <c r="H6" s="9">
        <v>86.8</v>
      </c>
      <c r="I6" s="9">
        <v>0</v>
      </c>
      <c r="J6" s="9">
        <v>0</v>
      </c>
      <c r="K6" s="9">
        <v>50</v>
      </c>
      <c r="L6" s="9">
        <v>0</v>
      </c>
      <c r="M6" s="9">
        <v>0</v>
      </c>
      <c r="N6" s="9">
        <v>68</v>
      </c>
      <c r="O6" s="9">
        <f t="shared" si="0"/>
        <v>118</v>
      </c>
      <c r="P6" s="26">
        <v>90.8333333333333</v>
      </c>
      <c r="Q6" s="9">
        <v>315</v>
      </c>
      <c r="R6" s="29">
        <f t="shared" si="1"/>
        <v>125.711666666667</v>
      </c>
      <c r="S6" s="30" t="s">
        <v>23</v>
      </c>
    </row>
    <row r="7" s="2" customFormat="1" customHeight="1" spans="1:19">
      <c r="A7" s="8">
        <v>5</v>
      </c>
      <c r="B7" s="9" t="s">
        <v>174</v>
      </c>
      <c r="C7" s="9">
        <v>20213031</v>
      </c>
      <c r="D7" s="9" t="s">
        <v>175</v>
      </c>
      <c r="E7" s="9" t="s">
        <v>32</v>
      </c>
      <c r="F7" s="9" t="s">
        <v>22</v>
      </c>
      <c r="G7" s="9">
        <v>120</v>
      </c>
      <c r="H7" s="9">
        <v>89.5</v>
      </c>
      <c r="I7" s="9"/>
      <c r="J7" s="9"/>
      <c r="K7" s="9">
        <v>130</v>
      </c>
      <c r="L7" s="9"/>
      <c r="M7" s="9"/>
      <c r="N7" s="9">
        <v>0</v>
      </c>
      <c r="O7" s="9">
        <f t="shared" si="0"/>
        <v>130</v>
      </c>
      <c r="P7" s="26">
        <v>92.3333333333333</v>
      </c>
      <c r="Q7" s="9">
        <v>214.5</v>
      </c>
      <c r="R7" s="29">
        <f t="shared" si="1"/>
        <v>118.191666666667</v>
      </c>
      <c r="S7" s="30" t="s">
        <v>23</v>
      </c>
    </row>
    <row r="8" s="2" customFormat="1" customHeight="1" spans="1:19">
      <c r="A8" s="8">
        <v>6</v>
      </c>
      <c r="B8" s="11" t="s">
        <v>176</v>
      </c>
      <c r="C8" s="9" t="s">
        <v>177</v>
      </c>
      <c r="D8" s="9" t="s">
        <v>178</v>
      </c>
      <c r="E8" s="11" t="s">
        <v>32</v>
      </c>
      <c r="F8" s="9" t="s">
        <v>22</v>
      </c>
      <c r="G8" s="9">
        <v>80</v>
      </c>
      <c r="H8" s="11">
        <v>89.1</v>
      </c>
      <c r="I8" s="9"/>
      <c r="J8" s="9"/>
      <c r="K8" s="11">
        <v>55</v>
      </c>
      <c r="L8" s="9"/>
      <c r="M8" s="9"/>
      <c r="N8" s="11">
        <v>80</v>
      </c>
      <c r="O8" s="9">
        <f t="shared" si="0"/>
        <v>135</v>
      </c>
      <c r="P8" s="26">
        <v>95.1666666666667</v>
      </c>
      <c r="Q8" s="11">
        <v>178.5</v>
      </c>
      <c r="R8" s="29">
        <f t="shared" si="1"/>
        <v>113.023333333333</v>
      </c>
      <c r="S8" s="30" t="s">
        <v>23</v>
      </c>
    </row>
    <row r="9" s="2" customFormat="1" customHeight="1" spans="1:19">
      <c r="A9" s="8">
        <v>7</v>
      </c>
      <c r="B9" s="9" t="s">
        <v>179</v>
      </c>
      <c r="C9" s="62" t="s">
        <v>180</v>
      </c>
      <c r="D9" s="9" t="s">
        <v>181</v>
      </c>
      <c r="E9" s="9" t="s">
        <v>29</v>
      </c>
      <c r="F9" s="9" t="s">
        <v>22</v>
      </c>
      <c r="G9" s="9">
        <v>100</v>
      </c>
      <c r="H9" s="9">
        <v>81.8</v>
      </c>
      <c r="I9" s="9"/>
      <c r="J9" s="9"/>
      <c r="K9" s="9">
        <v>60</v>
      </c>
      <c r="L9" s="9"/>
      <c r="M9" s="9"/>
      <c r="N9" s="9">
        <v>34</v>
      </c>
      <c r="O9" s="9">
        <f t="shared" si="0"/>
        <v>94</v>
      </c>
      <c r="P9" s="26">
        <v>88.5</v>
      </c>
      <c r="Q9" s="9">
        <v>276</v>
      </c>
      <c r="R9" s="29">
        <f t="shared" si="1"/>
        <v>109.045</v>
      </c>
      <c r="S9" s="30" t="s">
        <v>23</v>
      </c>
    </row>
    <row r="10" s="2" customFormat="1" customHeight="1" spans="1:19">
      <c r="A10" s="8">
        <v>8</v>
      </c>
      <c r="B10" s="11" t="s">
        <v>182</v>
      </c>
      <c r="C10" s="9">
        <v>20213141</v>
      </c>
      <c r="D10" s="9" t="s">
        <v>183</v>
      </c>
      <c r="E10" s="9" t="s">
        <v>35</v>
      </c>
      <c r="F10" s="9" t="s">
        <v>22</v>
      </c>
      <c r="G10" s="9">
        <v>100</v>
      </c>
      <c r="H10" s="9">
        <v>82.8</v>
      </c>
      <c r="I10" s="9">
        <v>80</v>
      </c>
      <c r="J10" s="9"/>
      <c r="K10" s="9">
        <v>70</v>
      </c>
      <c r="L10" s="9"/>
      <c r="M10" s="9"/>
      <c r="N10" s="9">
        <v>4</v>
      </c>
      <c r="O10" s="9">
        <f t="shared" si="0"/>
        <v>154</v>
      </c>
      <c r="P10" s="26">
        <v>86.8333333333333</v>
      </c>
      <c r="Q10" s="9">
        <v>40</v>
      </c>
      <c r="R10" s="29">
        <f t="shared" si="1"/>
        <v>103.011666666667</v>
      </c>
      <c r="S10" s="30" t="s">
        <v>23</v>
      </c>
    </row>
    <row r="11" s="2" customFormat="1" customHeight="1" spans="1:19">
      <c r="A11" s="8">
        <v>9</v>
      </c>
      <c r="B11" s="9" t="s">
        <v>184</v>
      </c>
      <c r="C11" s="13">
        <v>201602110249</v>
      </c>
      <c r="D11" s="9" t="s">
        <v>185</v>
      </c>
      <c r="E11" s="9" t="s">
        <v>32</v>
      </c>
      <c r="F11" s="9" t="s">
        <v>22</v>
      </c>
      <c r="G11" s="9">
        <v>60</v>
      </c>
      <c r="H11" s="9">
        <v>85.8</v>
      </c>
      <c r="I11" s="9"/>
      <c r="J11" s="9"/>
      <c r="K11" s="9">
        <v>95</v>
      </c>
      <c r="L11" s="9"/>
      <c r="M11" s="9"/>
      <c r="N11" s="9"/>
      <c r="O11" s="9">
        <f t="shared" si="0"/>
        <v>95</v>
      </c>
      <c r="P11" s="26">
        <v>94.3333333333333</v>
      </c>
      <c r="Q11" s="9">
        <v>166.5</v>
      </c>
      <c r="R11" s="29">
        <f t="shared" si="1"/>
        <v>97.0366666666667</v>
      </c>
      <c r="S11" s="30" t="s">
        <v>23</v>
      </c>
    </row>
    <row r="12" s="2" customFormat="1" customHeight="1" spans="1:19">
      <c r="A12" s="8">
        <v>10</v>
      </c>
      <c r="B12" s="9" t="s">
        <v>186</v>
      </c>
      <c r="C12" s="10">
        <v>201602110150</v>
      </c>
      <c r="D12" s="9" t="s">
        <v>187</v>
      </c>
      <c r="E12" s="9" t="s">
        <v>21</v>
      </c>
      <c r="F12" s="9" t="s">
        <v>22</v>
      </c>
      <c r="G12" s="9">
        <v>80</v>
      </c>
      <c r="H12" s="9">
        <v>87.2</v>
      </c>
      <c r="I12" s="9">
        <v>120</v>
      </c>
      <c r="J12" s="9">
        <v>0</v>
      </c>
      <c r="K12" s="9">
        <v>25</v>
      </c>
      <c r="L12" s="9">
        <v>0</v>
      </c>
      <c r="M12" s="9">
        <v>0</v>
      </c>
      <c r="N12" s="9">
        <v>0</v>
      </c>
      <c r="O12" s="9">
        <f t="shared" si="0"/>
        <v>145</v>
      </c>
      <c r="P12" s="26">
        <v>91.3333333333333</v>
      </c>
      <c r="Q12" s="9"/>
      <c r="R12" s="29">
        <f t="shared" si="1"/>
        <v>96.5466666666667</v>
      </c>
      <c r="S12" s="30" t="s">
        <v>23</v>
      </c>
    </row>
    <row r="13" s="2" customFormat="1" customHeight="1" spans="1:19">
      <c r="A13" s="8">
        <v>11</v>
      </c>
      <c r="B13" s="11" t="s">
        <v>188</v>
      </c>
      <c r="C13" s="9">
        <v>20213007</v>
      </c>
      <c r="D13" s="9" t="s">
        <v>189</v>
      </c>
      <c r="E13" s="11" t="s">
        <v>32</v>
      </c>
      <c r="F13" s="9" t="s">
        <v>22</v>
      </c>
      <c r="G13" s="9">
        <v>60</v>
      </c>
      <c r="H13" s="9">
        <v>86.9</v>
      </c>
      <c r="I13" s="9">
        <v>120</v>
      </c>
      <c r="J13" s="9">
        <v>0</v>
      </c>
      <c r="K13" s="9">
        <v>0</v>
      </c>
      <c r="L13" s="9">
        <v>0</v>
      </c>
      <c r="M13" s="9">
        <v>0</v>
      </c>
      <c r="N13" s="9">
        <v>30</v>
      </c>
      <c r="O13" s="9">
        <f t="shared" si="0"/>
        <v>150</v>
      </c>
      <c r="P13" s="26">
        <v>89.5</v>
      </c>
      <c r="Q13" s="9">
        <v>0</v>
      </c>
      <c r="R13" s="29">
        <f t="shared" si="1"/>
        <v>95.36</v>
      </c>
      <c r="S13" s="30" t="s">
        <v>23</v>
      </c>
    </row>
    <row r="14" s="2" customFormat="1" customHeight="1" spans="1:19">
      <c r="A14" s="8">
        <v>12</v>
      </c>
      <c r="B14" s="9" t="s">
        <v>190</v>
      </c>
      <c r="C14" s="63" t="s">
        <v>191</v>
      </c>
      <c r="D14" s="9" t="s">
        <v>192</v>
      </c>
      <c r="E14" s="9" t="s">
        <v>32</v>
      </c>
      <c r="F14" s="9" t="s">
        <v>22</v>
      </c>
      <c r="G14" s="9">
        <v>80</v>
      </c>
      <c r="H14" s="9">
        <v>80.3</v>
      </c>
      <c r="I14" s="9"/>
      <c r="J14" s="9"/>
      <c r="K14" s="9">
        <v>65</v>
      </c>
      <c r="L14" s="9"/>
      <c r="M14" s="9"/>
      <c r="N14" s="9">
        <v>4</v>
      </c>
      <c r="O14" s="9">
        <f t="shared" si="0"/>
        <v>69</v>
      </c>
      <c r="P14" s="26">
        <v>91.4</v>
      </c>
      <c r="Q14" s="9">
        <v>222.75</v>
      </c>
      <c r="R14" s="29">
        <f t="shared" si="1"/>
        <v>95.01</v>
      </c>
      <c r="S14" s="30" t="s">
        <v>23</v>
      </c>
    </row>
    <row r="15" s="2" customFormat="1" customHeight="1" spans="1:19">
      <c r="A15" s="8">
        <v>13</v>
      </c>
      <c r="B15" s="9" t="s">
        <v>193</v>
      </c>
      <c r="C15" s="9">
        <v>20213131</v>
      </c>
      <c r="D15" s="9" t="s">
        <v>194</v>
      </c>
      <c r="E15" s="9" t="s">
        <v>21</v>
      </c>
      <c r="F15" s="9" t="s">
        <v>22</v>
      </c>
      <c r="G15" s="9">
        <v>80</v>
      </c>
      <c r="H15" s="9">
        <v>88.7</v>
      </c>
      <c r="I15" s="9">
        <v>0</v>
      </c>
      <c r="J15" s="9">
        <v>0</v>
      </c>
      <c r="K15" s="9">
        <v>15</v>
      </c>
      <c r="L15" s="9">
        <v>0</v>
      </c>
      <c r="M15" s="9">
        <v>0</v>
      </c>
      <c r="N15" s="9">
        <v>0</v>
      </c>
      <c r="O15" s="9">
        <f t="shared" si="0"/>
        <v>15</v>
      </c>
      <c r="P15" s="26">
        <v>90.6</v>
      </c>
      <c r="Q15" s="9">
        <v>357</v>
      </c>
      <c r="R15" s="29">
        <f t="shared" si="1"/>
        <v>93.215</v>
      </c>
      <c r="S15" s="30" t="s">
        <v>23</v>
      </c>
    </row>
    <row r="16" s="2" customFormat="1" customHeight="1" spans="1:19">
      <c r="A16" s="8">
        <v>14</v>
      </c>
      <c r="B16" s="11" t="s">
        <v>195</v>
      </c>
      <c r="C16" s="11" t="s">
        <v>196</v>
      </c>
      <c r="D16" s="11" t="s">
        <v>197</v>
      </c>
      <c r="E16" s="9" t="s">
        <v>50</v>
      </c>
      <c r="F16" s="9" t="s">
        <v>22</v>
      </c>
      <c r="G16" s="9">
        <v>60</v>
      </c>
      <c r="H16" s="9">
        <v>84.6</v>
      </c>
      <c r="I16" s="9">
        <v>100</v>
      </c>
      <c r="J16" s="9">
        <v>0</v>
      </c>
      <c r="K16" s="9">
        <v>0</v>
      </c>
      <c r="L16" s="9">
        <v>30</v>
      </c>
      <c r="M16" s="9">
        <v>0</v>
      </c>
      <c r="N16" s="9">
        <v>0</v>
      </c>
      <c r="O16" s="9">
        <f t="shared" si="0"/>
        <v>130</v>
      </c>
      <c r="P16" s="26">
        <v>91.5</v>
      </c>
      <c r="Q16" s="9">
        <v>0</v>
      </c>
      <c r="R16" s="29">
        <f t="shared" si="1"/>
        <v>89.715</v>
      </c>
      <c r="S16" s="30" t="s">
        <v>23</v>
      </c>
    </row>
    <row r="17" s="2" customFormat="1" customHeight="1" spans="1:19">
      <c r="A17" s="8">
        <v>15</v>
      </c>
      <c r="B17" s="9" t="s">
        <v>198</v>
      </c>
      <c r="C17" s="9">
        <v>20213034</v>
      </c>
      <c r="D17" s="9" t="s">
        <v>199</v>
      </c>
      <c r="E17" s="9" t="s">
        <v>32</v>
      </c>
      <c r="F17" s="9" t="s">
        <v>22</v>
      </c>
      <c r="G17" s="9">
        <v>60</v>
      </c>
      <c r="H17" s="9">
        <v>87.6</v>
      </c>
      <c r="I17" s="9">
        <v>80</v>
      </c>
      <c r="J17" s="9"/>
      <c r="K17" s="9">
        <v>10</v>
      </c>
      <c r="L17" s="9"/>
      <c r="M17" s="9"/>
      <c r="N17" s="9"/>
      <c r="O17" s="9">
        <f t="shared" si="0"/>
        <v>90</v>
      </c>
      <c r="P17" s="26">
        <v>93.1666666666667</v>
      </c>
      <c r="Q17" s="9">
        <v>90</v>
      </c>
      <c r="R17" s="29">
        <f t="shared" si="1"/>
        <v>87.7483333333333</v>
      </c>
      <c r="S17" s="30" t="s">
        <v>23</v>
      </c>
    </row>
    <row r="18" s="2" customFormat="1" customHeight="1" spans="1:19">
      <c r="A18" s="8">
        <v>16</v>
      </c>
      <c r="B18" s="9" t="s">
        <v>200</v>
      </c>
      <c r="C18" s="63" t="s">
        <v>201</v>
      </c>
      <c r="D18" s="9" t="s">
        <v>202</v>
      </c>
      <c r="E18" s="9" t="s">
        <v>98</v>
      </c>
      <c r="F18" s="9" t="s">
        <v>22</v>
      </c>
      <c r="G18" s="9">
        <v>60</v>
      </c>
      <c r="H18" s="9">
        <v>86.7</v>
      </c>
      <c r="I18" s="9">
        <v>120</v>
      </c>
      <c r="J18" s="9"/>
      <c r="K18" s="9"/>
      <c r="L18" s="9"/>
      <c r="M18" s="9"/>
      <c r="N18" s="9"/>
      <c r="O18" s="9">
        <f t="shared" si="0"/>
        <v>120</v>
      </c>
      <c r="P18" s="26">
        <v>90.8333333333333</v>
      </c>
      <c r="Q18" s="9"/>
      <c r="R18" s="29">
        <f t="shared" si="1"/>
        <v>86.7966666666667</v>
      </c>
      <c r="S18" s="30" t="s">
        <v>23</v>
      </c>
    </row>
    <row r="19" s="2" customFormat="1" customHeight="1" spans="1:19">
      <c r="A19" s="8">
        <v>17</v>
      </c>
      <c r="B19" s="9" t="s">
        <v>203</v>
      </c>
      <c r="C19" s="9">
        <v>20213119</v>
      </c>
      <c r="D19" s="9" t="s">
        <v>204</v>
      </c>
      <c r="E19" s="9" t="s">
        <v>21</v>
      </c>
      <c r="F19" s="9" t="s">
        <v>22</v>
      </c>
      <c r="G19" s="9">
        <v>60</v>
      </c>
      <c r="H19" s="9">
        <v>86.3</v>
      </c>
      <c r="I19" s="9">
        <v>0</v>
      </c>
      <c r="J19" s="9">
        <v>0</v>
      </c>
      <c r="K19" s="9">
        <v>85</v>
      </c>
      <c r="L19" s="9">
        <v>0</v>
      </c>
      <c r="M19" s="9">
        <v>0</v>
      </c>
      <c r="N19" s="9">
        <v>0</v>
      </c>
      <c r="O19" s="9">
        <f t="shared" si="0"/>
        <v>85</v>
      </c>
      <c r="P19" s="26">
        <v>92.3333333333333</v>
      </c>
      <c r="Q19" s="9">
        <v>87</v>
      </c>
      <c r="R19" s="29">
        <f t="shared" si="1"/>
        <v>85.4616666666667</v>
      </c>
      <c r="S19" s="30" t="s">
        <v>23</v>
      </c>
    </row>
    <row r="20" s="3" customFormat="1" customHeight="1" spans="1:19">
      <c r="A20" s="8">
        <v>18</v>
      </c>
      <c r="B20" s="9" t="s">
        <v>205</v>
      </c>
      <c r="C20" s="9">
        <v>20213156</v>
      </c>
      <c r="D20" s="9" t="s">
        <v>206</v>
      </c>
      <c r="E20" s="9" t="s">
        <v>207</v>
      </c>
      <c r="F20" s="9" t="s">
        <v>22</v>
      </c>
      <c r="G20" s="9">
        <v>60</v>
      </c>
      <c r="H20" s="9">
        <v>84.9</v>
      </c>
      <c r="I20" s="9"/>
      <c r="J20" s="9"/>
      <c r="K20" s="9">
        <v>100</v>
      </c>
      <c r="L20" s="9"/>
      <c r="M20" s="9"/>
      <c r="N20" s="9"/>
      <c r="O20" s="9">
        <f t="shared" si="0"/>
        <v>100</v>
      </c>
      <c r="P20" s="26">
        <v>94.6666666666667</v>
      </c>
      <c r="Q20" s="9"/>
      <c r="R20" s="29">
        <f t="shared" si="1"/>
        <v>81.8683333333333</v>
      </c>
      <c r="S20" s="30" t="s">
        <v>23</v>
      </c>
    </row>
    <row r="21" s="2" customFormat="1" customHeight="1" spans="1:19">
      <c r="A21" s="8">
        <v>19</v>
      </c>
      <c r="B21" s="9" t="s">
        <v>208</v>
      </c>
      <c r="C21" s="9">
        <v>20213128</v>
      </c>
      <c r="D21" s="9" t="s">
        <v>209</v>
      </c>
      <c r="E21" s="9" t="s">
        <v>21</v>
      </c>
      <c r="F21" s="9" t="s">
        <v>22</v>
      </c>
      <c r="G21" s="9">
        <v>120</v>
      </c>
      <c r="H21" s="9">
        <v>88.8</v>
      </c>
      <c r="I21" s="9">
        <v>0</v>
      </c>
      <c r="J21" s="9">
        <v>0</v>
      </c>
      <c r="K21" s="9">
        <v>0</v>
      </c>
      <c r="L21" s="9">
        <v>20</v>
      </c>
      <c r="M21" s="9">
        <v>0</v>
      </c>
      <c r="N21" s="9">
        <v>0</v>
      </c>
      <c r="O21" s="9">
        <f t="shared" si="0"/>
        <v>20</v>
      </c>
      <c r="P21" s="26">
        <v>92.3333333333333</v>
      </c>
      <c r="Q21" s="9">
        <v>180.5</v>
      </c>
      <c r="R21" s="29">
        <f t="shared" si="1"/>
        <v>81.6866666666667</v>
      </c>
      <c r="S21" s="30" t="s">
        <v>23</v>
      </c>
    </row>
    <row r="22" s="2" customFormat="1" customHeight="1" spans="1:19">
      <c r="A22" s="8">
        <v>20</v>
      </c>
      <c r="B22" s="9" t="s">
        <v>210</v>
      </c>
      <c r="C22" s="9">
        <v>20213096</v>
      </c>
      <c r="D22" s="9" t="s">
        <v>211</v>
      </c>
      <c r="E22" s="9" t="s">
        <v>61</v>
      </c>
      <c r="F22" s="9" t="s">
        <v>22</v>
      </c>
      <c r="G22" s="14">
        <v>80</v>
      </c>
      <c r="H22" s="9">
        <v>84.1</v>
      </c>
      <c r="I22" s="9">
        <v>80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0"/>
        <v>80</v>
      </c>
      <c r="P22" s="26">
        <v>92.6</v>
      </c>
      <c r="Q22" s="9">
        <v>36</v>
      </c>
      <c r="R22" s="29">
        <f t="shared" si="1"/>
        <v>80.625</v>
      </c>
      <c r="S22" s="30" t="s">
        <v>23</v>
      </c>
    </row>
    <row r="23" s="2" customFormat="1" customHeight="1" spans="1:19">
      <c r="A23" s="8">
        <v>21</v>
      </c>
      <c r="B23" s="11" t="s">
        <v>212</v>
      </c>
      <c r="C23" s="11" t="s">
        <v>213</v>
      </c>
      <c r="D23" s="11" t="s">
        <v>214</v>
      </c>
      <c r="E23" s="9" t="s">
        <v>50</v>
      </c>
      <c r="F23" s="9" t="s">
        <v>22</v>
      </c>
      <c r="G23" s="11">
        <v>60</v>
      </c>
      <c r="H23" s="11">
        <v>89.5</v>
      </c>
      <c r="I23" s="11">
        <v>0</v>
      </c>
      <c r="J23" s="11">
        <v>0</v>
      </c>
      <c r="K23" s="11">
        <v>90</v>
      </c>
      <c r="L23" s="11">
        <v>0</v>
      </c>
      <c r="M23" s="11">
        <v>0</v>
      </c>
      <c r="N23" s="11">
        <v>0</v>
      </c>
      <c r="O23" s="9">
        <f t="shared" si="0"/>
        <v>90</v>
      </c>
      <c r="P23" s="26">
        <v>93</v>
      </c>
      <c r="Q23" s="11">
        <v>0</v>
      </c>
      <c r="R23" s="29">
        <f t="shared" si="1"/>
        <v>78.975</v>
      </c>
      <c r="S23" s="30" t="s">
        <v>23</v>
      </c>
    </row>
    <row r="24" s="2" customFormat="1" customHeight="1" spans="1:19">
      <c r="A24" s="8">
        <v>22</v>
      </c>
      <c r="B24" s="9" t="s">
        <v>215</v>
      </c>
      <c r="C24" s="9">
        <v>20213026</v>
      </c>
      <c r="D24" s="9" t="s">
        <v>216</v>
      </c>
      <c r="E24" s="9" t="s">
        <v>32</v>
      </c>
      <c r="F24" s="9" t="s">
        <v>22</v>
      </c>
      <c r="G24" s="9">
        <v>80</v>
      </c>
      <c r="H24" s="9">
        <v>86.2</v>
      </c>
      <c r="I24" s="9"/>
      <c r="J24" s="9"/>
      <c r="K24" s="9">
        <v>70</v>
      </c>
      <c r="L24" s="9"/>
      <c r="M24" s="9"/>
      <c r="N24" s="9"/>
      <c r="O24" s="9">
        <f t="shared" si="0"/>
        <v>70</v>
      </c>
      <c r="P24" s="26">
        <v>92.6666666666667</v>
      </c>
      <c r="Q24" s="9">
        <v>40</v>
      </c>
      <c r="R24" s="29">
        <f t="shared" si="1"/>
        <v>78.3633333333333</v>
      </c>
      <c r="S24" s="30" t="s">
        <v>23</v>
      </c>
    </row>
    <row r="25" s="2" customFormat="1" customHeight="1" spans="1:19">
      <c r="A25" s="8">
        <v>23</v>
      </c>
      <c r="B25" s="9" t="s">
        <v>217</v>
      </c>
      <c r="C25" s="9">
        <v>20213127</v>
      </c>
      <c r="D25" s="9" t="s">
        <v>218</v>
      </c>
      <c r="E25" s="9" t="s">
        <v>21</v>
      </c>
      <c r="F25" s="9" t="s">
        <v>22</v>
      </c>
      <c r="G25" s="9">
        <v>80</v>
      </c>
      <c r="H25" s="9">
        <v>82.2</v>
      </c>
      <c r="I25" s="9">
        <v>0</v>
      </c>
      <c r="J25" s="9">
        <v>0</v>
      </c>
      <c r="K25" s="9">
        <v>0</v>
      </c>
      <c r="L25" s="9">
        <v>20</v>
      </c>
      <c r="M25" s="9">
        <v>0</v>
      </c>
      <c r="N25" s="9">
        <v>0</v>
      </c>
      <c r="O25" s="9">
        <f t="shared" si="0"/>
        <v>20</v>
      </c>
      <c r="P25" s="26">
        <v>90.3333333333333</v>
      </c>
      <c r="Q25" s="9">
        <v>191</v>
      </c>
      <c r="R25" s="29">
        <f t="shared" si="1"/>
        <v>77.0466666666667</v>
      </c>
      <c r="S25" s="30" t="s">
        <v>23</v>
      </c>
    </row>
    <row r="26" s="2" customFormat="1" customHeight="1" spans="1:19">
      <c r="A26" s="15">
        <v>24</v>
      </c>
      <c r="B26" s="16" t="s">
        <v>219</v>
      </c>
      <c r="C26" s="16" t="s">
        <v>220</v>
      </c>
      <c r="D26" s="16" t="s">
        <v>221</v>
      </c>
      <c r="E26" s="16" t="s">
        <v>222</v>
      </c>
      <c r="F26" s="16" t="s">
        <v>22</v>
      </c>
      <c r="G26" s="16">
        <v>120</v>
      </c>
      <c r="H26" s="16">
        <v>82.8</v>
      </c>
      <c r="I26" s="16"/>
      <c r="J26" s="16">
        <v>20</v>
      </c>
      <c r="K26" s="16"/>
      <c r="L26" s="16"/>
      <c r="M26" s="16"/>
      <c r="N26" s="16"/>
      <c r="O26" s="16">
        <f t="shared" si="0"/>
        <v>20</v>
      </c>
      <c r="P26" s="27">
        <v>92.1666666666667</v>
      </c>
      <c r="Q26" s="16">
        <v>143</v>
      </c>
      <c r="R26" s="31">
        <f t="shared" si="1"/>
        <v>76.9783333333333</v>
      </c>
      <c r="S26" s="15" t="s">
        <v>45</v>
      </c>
    </row>
    <row r="27" s="2" customFormat="1" customHeight="1" spans="1:19">
      <c r="A27" s="15">
        <v>25</v>
      </c>
      <c r="B27" s="17" t="s">
        <v>223</v>
      </c>
      <c r="C27" s="17">
        <v>20213049</v>
      </c>
      <c r="D27" s="17" t="s">
        <v>224</v>
      </c>
      <c r="E27" s="17" t="s">
        <v>32</v>
      </c>
      <c r="F27" s="16" t="s">
        <v>22</v>
      </c>
      <c r="G27" s="17">
        <v>120</v>
      </c>
      <c r="H27" s="17">
        <v>85.7</v>
      </c>
      <c r="I27" s="17"/>
      <c r="J27" s="17"/>
      <c r="K27" s="17">
        <v>40</v>
      </c>
      <c r="L27" s="17"/>
      <c r="M27" s="17"/>
      <c r="N27" s="17"/>
      <c r="O27" s="16">
        <f t="shared" si="0"/>
        <v>40</v>
      </c>
      <c r="P27" s="27">
        <v>91</v>
      </c>
      <c r="Q27" s="17">
        <v>80</v>
      </c>
      <c r="R27" s="31">
        <f t="shared" si="1"/>
        <v>76.705</v>
      </c>
      <c r="S27" s="15" t="s">
        <v>45</v>
      </c>
    </row>
    <row r="28" s="2" customFormat="1" customHeight="1" spans="1:19">
      <c r="A28" s="15">
        <v>26</v>
      </c>
      <c r="B28" s="18" t="s">
        <v>225</v>
      </c>
      <c r="C28" s="18" t="s">
        <v>226</v>
      </c>
      <c r="D28" s="18" t="s">
        <v>227</v>
      </c>
      <c r="E28" s="16" t="s">
        <v>50</v>
      </c>
      <c r="F28" s="16" t="s">
        <v>22</v>
      </c>
      <c r="G28" s="18">
        <v>60</v>
      </c>
      <c r="H28" s="18">
        <v>87.4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8">
        <v>58</v>
      </c>
      <c r="O28" s="16">
        <f t="shared" si="0"/>
        <v>58</v>
      </c>
      <c r="P28" s="27">
        <v>94.1666666666667</v>
      </c>
      <c r="Q28" s="18">
        <v>50.5</v>
      </c>
      <c r="R28" s="31">
        <f t="shared" si="1"/>
        <v>74.5183333333333</v>
      </c>
      <c r="S28" s="15" t="s">
        <v>45</v>
      </c>
    </row>
    <row r="29" s="2" customFormat="1" customHeight="1" spans="1:19">
      <c r="A29" s="15">
        <v>27</v>
      </c>
      <c r="B29" s="18" t="s">
        <v>228</v>
      </c>
      <c r="C29" s="18" t="s">
        <v>229</v>
      </c>
      <c r="D29" s="18" t="s">
        <v>230</v>
      </c>
      <c r="E29" s="16" t="s">
        <v>50</v>
      </c>
      <c r="F29" s="16" t="s">
        <v>22</v>
      </c>
      <c r="G29" s="16">
        <v>60</v>
      </c>
      <c r="H29" s="16">
        <v>86.2</v>
      </c>
      <c r="I29" s="16">
        <v>0</v>
      </c>
      <c r="J29" s="16">
        <v>30</v>
      </c>
      <c r="K29" s="16">
        <v>40</v>
      </c>
      <c r="L29" s="16">
        <v>0</v>
      </c>
      <c r="M29" s="16">
        <v>0</v>
      </c>
      <c r="N29" s="16">
        <v>0</v>
      </c>
      <c r="O29" s="16">
        <f t="shared" si="0"/>
        <v>70</v>
      </c>
      <c r="P29" s="27">
        <v>91.5</v>
      </c>
      <c r="Q29" s="16">
        <v>24</v>
      </c>
      <c r="R29" s="31">
        <f t="shared" si="1"/>
        <v>74.355</v>
      </c>
      <c r="S29" s="15" t="s">
        <v>45</v>
      </c>
    </row>
    <row r="30" s="2" customFormat="1" customHeight="1" spans="1:19">
      <c r="A30" s="15">
        <v>28</v>
      </c>
      <c r="B30" s="17" t="s">
        <v>231</v>
      </c>
      <c r="C30" s="17" t="s">
        <v>232</v>
      </c>
      <c r="D30" s="17" t="s">
        <v>233</v>
      </c>
      <c r="E30" s="17" t="s">
        <v>32</v>
      </c>
      <c r="F30" s="16" t="s">
        <v>22</v>
      </c>
      <c r="G30" s="17">
        <v>100</v>
      </c>
      <c r="H30" s="17">
        <v>86.2</v>
      </c>
      <c r="I30" s="17"/>
      <c r="J30" s="17"/>
      <c r="K30" s="17"/>
      <c r="L30" s="17"/>
      <c r="M30" s="17"/>
      <c r="N30" s="17"/>
      <c r="O30" s="16">
        <f t="shared" si="0"/>
        <v>0</v>
      </c>
      <c r="P30" s="27">
        <v>91.3333333333333</v>
      </c>
      <c r="Q30" s="17">
        <v>185.75</v>
      </c>
      <c r="R30" s="31">
        <f t="shared" si="1"/>
        <v>73.4716666666666</v>
      </c>
      <c r="S30" s="15" t="s">
        <v>45</v>
      </c>
    </row>
    <row r="31" s="2" customFormat="1" customHeight="1" spans="1:19">
      <c r="A31" s="15">
        <v>29</v>
      </c>
      <c r="B31" s="16" t="s">
        <v>234</v>
      </c>
      <c r="C31" s="16">
        <v>20213120</v>
      </c>
      <c r="D31" s="16" t="s">
        <v>235</v>
      </c>
      <c r="E31" s="16" t="s">
        <v>21</v>
      </c>
      <c r="F31" s="16" t="s">
        <v>22</v>
      </c>
      <c r="G31" s="16">
        <v>60</v>
      </c>
      <c r="H31" s="16">
        <v>88</v>
      </c>
      <c r="I31" s="16">
        <v>0</v>
      </c>
      <c r="J31" s="16">
        <v>0</v>
      </c>
      <c r="K31" s="16">
        <v>60</v>
      </c>
      <c r="L31" s="16">
        <v>0</v>
      </c>
      <c r="M31" s="16">
        <v>0</v>
      </c>
      <c r="N31" s="16">
        <v>0</v>
      </c>
      <c r="O31" s="16">
        <f t="shared" si="0"/>
        <v>60</v>
      </c>
      <c r="P31" s="27">
        <v>93.3333333333333</v>
      </c>
      <c r="Q31" s="16">
        <v>24</v>
      </c>
      <c r="R31" s="31">
        <f t="shared" si="1"/>
        <v>72.2666666666667</v>
      </c>
      <c r="S31" s="15" t="s">
        <v>45</v>
      </c>
    </row>
    <row r="32" s="2" customFormat="1" customHeight="1" spans="1:19">
      <c r="A32" s="15">
        <v>30</v>
      </c>
      <c r="B32" s="16" t="s">
        <v>236</v>
      </c>
      <c r="C32" s="16">
        <v>20213126</v>
      </c>
      <c r="D32" s="16" t="s">
        <v>237</v>
      </c>
      <c r="E32" s="16" t="s">
        <v>21</v>
      </c>
      <c r="F32" s="16" t="s">
        <v>22</v>
      </c>
      <c r="G32" s="16">
        <v>100</v>
      </c>
      <c r="H32" s="16">
        <v>89.3</v>
      </c>
      <c r="I32" s="16">
        <v>0</v>
      </c>
      <c r="J32" s="16">
        <v>0</v>
      </c>
      <c r="K32" s="16">
        <v>25</v>
      </c>
      <c r="L32" s="16">
        <v>0</v>
      </c>
      <c r="M32" s="16">
        <v>0</v>
      </c>
      <c r="N32" s="16">
        <v>0</v>
      </c>
      <c r="O32" s="16">
        <f t="shared" si="0"/>
        <v>25</v>
      </c>
      <c r="P32" s="27">
        <v>93.6666666666667</v>
      </c>
      <c r="Q32" s="16">
        <v>80</v>
      </c>
      <c r="R32" s="31">
        <f t="shared" si="1"/>
        <v>71.6783333333333</v>
      </c>
      <c r="S32" s="15" t="s">
        <v>45</v>
      </c>
    </row>
    <row r="33" customHeight="1" spans="1:19">
      <c r="A33" s="15">
        <v>31</v>
      </c>
      <c r="B33" s="16" t="s">
        <v>238</v>
      </c>
      <c r="C33" s="19" t="s">
        <v>239</v>
      </c>
      <c r="D33" s="16" t="s">
        <v>240</v>
      </c>
      <c r="E33" s="16" t="s">
        <v>61</v>
      </c>
      <c r="F33" s="16" t="s">
        <v>22</v>
      </c>
      <c r="G33" s="16">
        <v>120</v>
      </c>
      <c r="H33" s="16">
        <v>86.4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f t="shared" si="0"/>
        <v>0</v>
      </c>
      <c r="P33" s="27">
        <v>92.4</v>
      </c>
      <c r="Q33" s="16">
        <v>137</v>
      </c>
      <c r="R33" s="31">
        <f t="shared" si="1"/>
        <v>71</v>
      </c>
      <c r="S33" s="15" t="s">
        <v>45</v>
      </c>
    </row>
    <row r="34" customHeight="1" spans="1:19">
      <c r="A34" s="15">
        <v>32</v>
      </c>
      <c r="B34" s="16" t="s">
        <v>241</v>
      </c>
      <c r="C34" s="64" t="s">
        <v>242</v>
      </c>
      <c r="D34" s="16" t="s">
        <v>243</v>
      </c>
      <c r="E34" s="16" t="s">
        <v>35</v>
      </c>
      <c r="F34" s="16" t="s">
        <v>22</v>
      </c>
      <c r="G34" s="16">
        <v>80</v>
      </c>
      <c r="H34" s="16">
        <v>84.3</v>
      </c>
      <c r="I34" s="16"/>
      <c r="J34" s="16"/>
      <c r="K34" s="16">
        <v>10</v>
      </c>
      <c r="L34" s="16"/>
      <c r="M34" s="16"/>
      <c r="N34" s="16">
        <v>8</v>
      </c>
      <c r="O34" s="16">
        <f t="shared" si="0"/>
        <v>18</v>
      </c>
      <c r="P34" s="27">
        <v>88.6666666666667</v>
      </c>
      <c r="Q34" s="16">
        <v>138</v>
      </c>
      <c r="R34" s="31">
        <f t="shared" si="1"/>
        <v>70.8783333333333</v>
      </c>
      <c r="S34" s="15" t="s">
        <v>45</v>
      </c>
    </row>
    <row r="35" customHeight="1" spans="1:19">
      <c r="A35" s="15">
        <v>33</v>
      </c>
      <c r="B35" s="16" t="s">
        <v>244</v>
      </c>
      <c r="C35" s="64" t="s">
        <v>245</v>
      </c>
      <c r="D35" s="16" t="s">
        <v>246</v>
      </c>
      <c r="E35" s="16" t="s">
        <v>93</v>
      </c>
      <c r="F35" s="16" t="s">
        <v>22</v>
      </c>
      <c r="G35" s="16">
        <v>60</v>
      </c>
      <c r="H35" s="16">
        <v>89.4</v>
      </c>
      <c r="I35" s="16">
        <v>40</v>
      </c>
      <c r="J35" s="16">
        <v>0</v>
      </c>
      <c r="K35" s="16">
        <v>20</v>
      </c>
      <c r="L35" s="16">
        <v>0</v>
      </c>
      <c r="M35" s="16">
        <v>0</v>
      </c>
      <c r="N35" s="16">
        <v>0</v>
      </c>
      <c r="O35" s="16">
        <f t="shared" si="0"/>
        <v>60</v>
      </c>
      <c r="P35" s="27">
        <v>94.1666666666667</v>
      </c>
      <c r="Q35" s="16">
        <v>0</v>
      </c>
      <c r="R35" s="31">
        <f t="shared" si="1"/>
        <v>70.3683333333333</v>
      </c>
      <c r="S35" s="15" t="s">
        <v>45</v>
      </c>
    </row>
    <row r="36" customHeight="1" spans="1:19">
      <c r="A36" s="15">
        <v>34</v>
      </c>
      <c r="B36" s="18" t="s">
        <v>247</v>
      </c>
      <c r="C36" s="18" t="s">
        <v>248</v>
      </c>
      <c r="D36" s="18" t="s">
        <v>249</v>
      </c>
      <c r="E36" s="16" t="s">
        <v>50</v>
      </c>
      <c r="F36" s="16" t="s">
        <v>22</v>
      </c>
      <c r="G36" s="16">
        <v>120</v>
      </c>
      <c r="H36" s="16">
        <v>88.2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15</v>
      </c>
      <c r="O36" s="16">
        <f t="shared" si="0"/>
        <v>15</v>
      </c>
      <c r="P36" s="27">
        <v>92.8333333333333</v>
      </c>
      <c r="Q36" s="16">
        <v>80</v>
      </c>
      <c r="R36" s="31">
        <f t="shared" si="1"/>
        <v>70.2216666666666</v>
      </c>
      <c r="S36" s="15" t="s">
        <v>45</v>
      </c>
    </row>
    <row r="37" customHeight="1" spans="1:19">
      <c r="A37" s="15">
        <v>35</v>
      </c>
      <c r="B37" s="16" t="s">
        <v>250</v>
      </c>
      <c r="C37" s="20">
        <v>20213134</v>
      </c>
      <c r="D37" s="16" t="s">
        <v>251</v>
      </c>
      <c r="E37" s="16" t="s">
        <v>21</v>
      </c>
      <c r="F37" s="16" t="s">
        <v>22</v>
      </c>
      <c r="G37" s="16">
        <v>60</v>
      </c>
      <c r="H37" s="16">
        <v>85.3</v>
      </c>
      <c r="I37" s="16">
        <v>0</v>
      </c>
      <c r="J37" s="16">
        <v>0</v>
      </c>
      <c r="K37" s="16">
        <v>65</v>
      </c>
      <c r="L37" s="16">
        <v>0</v>
      </c>
      <c r="M37" s="16">
        <v>0</v>
      </c>
      <c r="N37" s="16">
        <v>0</v>
      </c>
      <c r="O37" s="16">
        <f t="shared" si="0"/>
        <v>65</v>
      </c>
      <c r="P37" s="27">
        <v>91.1666666666667</v>
      </c>
      <c r="Q37" s="16">
        <v>0</v>
      </c>
      <c r="R37" s="31">
        <f t="shared" si="1"/>
        <v>70.2033333333333</v>
      </c>
      <c r="S37" s="15" t="s">
        <v>45</v>
      </c>
    </row>
    <row r="38" customHeight="1" spans="1:19">
      <c r="A38" s="15">
        <v>36</v>
      </c>
      <c r="B38" s="16" t="s">
        <v>252</v>
      </c>
      <c r="C38" s="64" t="s">
        <v>253</v>
      </c>
      <c r="D38" s="16" t="s">
        <v>254</v>
      </c>
      <c r="E38" s="16" t="s">
        <v>35</v>
      </c>
      <c r="F38" s="16" t="s">
        <v>22</v>
      </c>
      <c r="G38" s="16">
        <v>60</v>
      </c>
      <c r="H38" s="16">
        <v>86</v>
      </c>
      <c r="I38" s="16"/>
      <c r="J38" s="16">
        <v>0</v>
      </c>
      <c r="K38" s="16">
        <v>45</v>
      </c>
      <c r="L38" s="16">
        <v>0</v>
      </c>
      <c r="M38" s="16">
        <v>0</v>
      </c>
      <c r="N38" s="16">
        <v>0</v>
      </c>
      <c r="O38" s="16">
        <f t="shared" si="0"/>
        <v>45</v>
      </c>
      <c r="P38" s="27">
        <v>89.8333333333333</v>
      </c>
      <c r="Q38" s="16">
        <v>60</v>
      </c>
      <c r="R38" s="31">
        <f t="shared" si="1"/>
        <v>69.8416666666667</v>
      </c>
      <c r="S38" s="15" t="s">
        <v>45</v>
      </c>
    </row>
    <row r="39" customHeight="1" spans="1:19">
      <c r="A39" s="15">
        <v>37</v>
      </c>
      <c r="B39" s="17" t="s">
        <v>255</v>
      </c>
      <c r="C39" s="17" t="s">
        <v>256</v>
      </c>
      <c r="D39" s="17" t="s">
        <v>257</v>
      </c>
      <c r="E39" s="17" t="s">
        <v>32</v>
      </c>
      <c r="F39" s="16" t="s">
        <v>22</v>
      </c>
      <c r="G39" s="17">
        <v>60</v>
      </c>
      <c r="H39" s="17">
        <v>84.1</v>
      </c>
      <c r="I39" s="17"/>
      <c r="J39" s="17">
        <v>10</v>
      </c>
      <c r="K39" s="17">
        <v>50</v>
      </c>
      <c r="L39" s="17"/>
      <c r="M39" s="17"/>
      <c r="N39" s="17">
        <v>0</v>
      </c>
      <c r="O39" s="16">
        <f t="shared" si="0"/>
        <v>60</v>
      </c>
      <c r="P39" s="27">
        <v>90.6666666666667</v>
      </c>
      <c r="Q39" s="17">
        <v>10</v>
      </c>
      <c r="R39" s="31">
        <f t="shared" si="1"/>
        <v>69.3483333333333</v>
      </c>
      <c r="S39" s="15" t="s">
        <v>45</v>
      </c>
    </row>
    <row r="40" customHeight="1" spans="1:19">
      <c r="A40" s="15">
        <v>38</v>
      </c>
      <c r="B40" s="17" t="s">
        <v>258</v>
      </c>
      <c r="C40" s="17">
        <v>20213048</v>
      </c>
      <c r="D40" s="17" t="s">
        <v>259</v>
      </c>
      <c r="E40" s="17" t="s">
        <v>32</v>
      </c>
      <c r="F40" s="16" t="s">
        <v>22</v>
      </c>
      <c r="G40" s="17">
        <v>60</v>
      </c>
      <c r="H40" s="17">
        <v>88.7</v>
      </c>
      <c r="I40" s="17"/>
      <c r="J40" s="17">
        <v>10</v>
      </c>
      <c r="K40" s="17">
        <v>45</v>
      </c>
      <c r="L40" s="17"/>
      <c r="M40" s="17"/>
      <c r="N40" s="17">
        <v>0</v>
      </c>
      <c r="O40" s="16">
        <f t="shared" si="0"/>
        <v>55</v>
      </c>
      <c r="P40" s="27">
        <v>93.3333333333333</v>
      </c>
      <c r="Q40" s="17">
        <v>8</v>
      </c>
      <c r="R40" s="31">
        <f t="shared" si="1"/>
        <v>69.2716666666666</v>
      </c>
      <c r="S40" s="15" t="s">
        <v>45</v>
      </c>
    </row>
    <row r="41" customHeight="1" spans="1:19">
      <c r="A41" s="15">
        <v>39</v>
      </c>
      <c r="B41" s="16" t="s">
        <v>260</v>
      </c>
      <c r="C41" s="16">
        <v>20213121</v>
      </c>
      <c r="D41" s="16" t="s">
        <v>261</v>
      </c>
      <c r="E41" s="16" t="s">
        <v>21</v>
      </c>
      <c r="F41" s="16" t="s">
        <v>22</v>
      </c>
      <c r="G41" s="16">
        <v>60</v>
      </c>
      <c r="H41" s="16">
        <v>81.4</v>
      </c>
      <c r="I41" s="16">
        <v>40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f t="shared" si="0"/>
        <v>40</v>
      </c>
      <c r="P41" s="27">
        <v>93</v>
      </c>
      <c r="Q41" s="16">
        <v>60</v>
      </c>
      <c r="R41" s="31">
        <f t="shared" si="1"/>
        <v>68.76</v>
      </c>
      <c r="S41" s="15" t="s">
        <v>45</v>
      </c>
    </row>
    <row r="42" customHeight="1" spans="1:19">
      <c r="A42" s="15">
        <v>40</v>
      </c>
      <c r="B42" s="16" t="s">
        <v>262</v>
      </c>
      <c r="C42" s="16">
        <v>20213129</v>
      </c>
      <c r="D42" s="16" t="s">
        <v>263</v>
      </c>
      <c r="E42" s="16" t="s">
        <v>21</v>
      </c>
      <c r="F42" s="16" t="s">
        <v>22</v>
      </c>
      <c r="G42" s="16">
        <v>60</v>
      </c>
      <c r="H42" s="16">
        <v>84.4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f t="shared" si="0"/>
        <v>0</v>
      </c>
      <c r="P42" s="27">
        <v>90.6</v>
      </c>
      <c r="Q42" s="16">
        <v>181</v>
      </c>
      <c r="R42" s="31">
        <f t="shared" si="1"/>
        <v>68.47</v>
      </c>
      <c r="S42" s="15" t="s">
        <v>45</v>
      </c>
    </row>
    <row r="43" customHeight="1" spans="1:19">
      <c r="A43" s="15">
        <v>41</v>
      </c>
      <c r="B43" s="17" t="s">
        <v>264</v>
      </c>
      <c r="C43" s="17">
        <v>20213052</v>
      </c>
      <c r="D43" s="17" t="s">
        <v>265</v>
      </c>
      <c r="E43" s="17" t="s">
        <v>32</v>
      </c>
      <c r="F43" s="16" t="s">
        <v>22</v>
      </c>
      <c r="G43" s="17">
        <v>60</v>
      </c>
      <c r="H43" s="17">
        <v>85.3</v>
      </c>
      <c r="I43" s="17">
        <v>40</v>
      </c>
      <c r="J43" s="17"/>
      <c r="K43" s="17">
        <v>20</v>
      </c>
      <c r="L43" s="17"/>
      <c r="M43" s="17"/>
      <c r="N43" s="17"/>
      <c r="O43" s="16">
        <f t="shared" si="0"/>
        <v>60</v>
      </c>
      <c r="P43" s="27">
        <v>90.1666666666667</v>
      </c>
      <c r="Q43" s="17"/>
      <c r="R43" s="31">
        <f t="shared" si="1"/>
        <v>68.3533333333334</v>
      </c>
      <c r="S43" s="15" t="s">
        <v>45</v>
      </c>
    </row>
    <row r="44" customHeight="1" spans="1:19">
      <c r="A44" s="15">
        <v>42</v>
      </c>
      <c r="B44" s="16" t="s">
        <v>266</v>
      </c>
      <c r="C44" s="64" t="s">
        <v>267</v>
      </c>
      <c r="D44" s="16" t="s">
        <v>268</v>
      </c>
      <c r="E44" s="16" t="s">
        <v>32</v>
      </c>
      <c r="F44" s="16" t="s">
        <v>22</v>
      </c>
      <c r="G44" s="16">
        <v>80</v>
      </c>
      <c r="H44" s="21">
        <v>87.2</v>
      </c>
      <c r="I44" s="16"/>
      <c r="J44" s="16"/>
      <c r="K44" s="16"/>
      <c r="L44" s="16"/>
      <c r="M44" s="16"/>
      <c r="N44" s="16"/>
      <c r="O44" s="16">
        <f t="shared" si="0"/>
        <v>0</v>
      </c>
      <c r="P44" s="27">
        <v>92.1666666666667</v>
      </c>
      <c r="Q44" s="16">
        <v>150</v>
      </c>
      <c r="R44" s="31">
        <f t="shared" si="1"/>
        <v>68.3383333333333</v>
      </c>
      <c r="S44" s="15" t="s">
        <v>45</v>
      </c>
    </row>
    <row r="45" customHeight="1" spans="1:19">
      <c r="A45" s="15">
        <v>43</v>
      </c>
      <c r="B45" s="18" t="s">
        <v>269</v>
      </c>
      <c r="C45" s="18" t="s">
        <v>270</v>
      </c>
      <c r="D45" s="18" t="s">
        <v>271</v>
      </c>
      <c r="E45" s="16" t="s">
        <v>50</v>
      </c>
      <c r="F45" s="16" t="s">
        <v>22</v>
      </c>
      <c r="G45" s="17">
        <v>60</v>
      </c>
      <c r="H45" s="17">
        <v>84.8</v>
      </c>
      <c r="I45" s="18">
        <v>0</v>
      </c>
      <c r="J45" s="18">
        <v>0</v>
      </c>
      <c r="K45" s="17">
        <v>35</v>
      </c>
      <c r="L45" s="18">
        <v>0</v>
      </c>
      <c r="M45" s="18">
        <v>0</v>
      </c>
      <c r="N45" s="18">
        <v>0</v>
      </c>
      <c r="O45" s="16">
        <f t="shared" si="0"/>
        <v>35</v>
      </c>
      <c r="P45" s="27">
        <v>93</v>
      </c>
      <c r="Q45" s="17">
        <v>60</v>
      </c>
      <c r="R45" s="31">
        <f t="shared" si="1"/>
        <v>67.77</v>
      </c>
      <c r="S45" s="15" t="s">
        <v>45</v>
      </c>
    </row>
    <row r="46" customHeight="1" spans="1:19">
      <c r="A46" s="15">
        <v>44</v>
      </c>
      <c r="B46" s="16" t="s">
        <v>272</v>
      </c>
      <c r="C46" s="16">
        <v>20213147</v>
      </c>
      <c r="D46" s="16" t="s">
        <v>273</v>
      </c>
      <c r="E46" s="16" t="s">
        <v>98</v>
      </c>
      <c r="F46" s="16" t="s">
        <v>22</v>
      </c>
      <c r="G46" s="16">
        <v>60</v>
      </c>
      <c r="H46" s="16">
        <v>84</v>
      </c>
      <c r="I46" s="16"/>
      <c r="J46" s="16"/>
      <c r="K46" s="16">
        <v>25</v>
      </c>
      <c r="L46" s="16"/>
      <c r="M46" s="16"/>
      <c r="N46" s="16"/>
      <c r="O46" s="16">
        <f t="shared" si="0"/>
        <v>25</v>
      </c>
      <c r="P46" s="27">
        <v>93.1666666666667</v>
      </c>
      <c r="Q46" s="16">
        <v>85</v>
      </c>
      <c r="R46" s="31">
        <f t="shared" si="1"/>
        <v>67.2083333333333</v>
      </c>
      <c r="S46" s="15" t="s">
        <v>45</v>
      </c>
    </row>
    <row r="47" customHeight="1" spans="1:19">
      <c r="A47" s="15">
        <v>45</v>
      </c>
      <c r="B47" s="16" t="s">
        <v>274</v>
      </c>
      <c r="C47" s="16">
        <v>20213146</v>
      </c>
      <c r="D47" s="16" t="s">
        <v>275</v>
      </c>
      <c r="E47" s="16" t="s">
        <v>29</v>
      </c>
      <c r="F47" s="16" t="s">
        <v>22</v>
      </c>
      <c r="G47" s="16">
        <v>100</v>
      </c>
      <c r="H47" s="16">
        <v>86</v>
      </c>
      <c r="I47" s="16"/>
      <c r="J47" s="16"/>
      <c r="K47" s="16">
        <v>20</v>
      </c>
      <c r="L47" s="16"/>
      <c r="M47" s="16"/>
      <c r="N47" s="16"/>
      <c r="O47" s="16">
        <f t="shared" si="0"/>
        <v>20</v>
      </c>
      <c r="P47" s="27">
        <v>90.1666666666667</v>
      </c>
      <c r="Q47" s="16">
        <v>67</v>
      </c>
      <c r="R47" s="31">
        <f t="shared" si="1"/>
        <v>67.1583333333333</v>
      </c>
      <c r="S47" s="15" t="s">
        <v>45</v>
      </c>
    </row>
    <row r="48" customHeight="1" spans="1:19">
      <c r="A48" s="15">
        <v>46</v>
      </c>
      <c r="B48" s="18" t="s">
        <v>276</v>
      </c>
      <c r="C48" s="18" t="s">
        <v>277</v>
      </c>
      <c r="D48" s="18" t="s">
        <v>278</v>
      </c>
      <c r="E48" s="16" t="s">
        <v>50</v>
      </c>
      <c r="F48" s="16" t="s">
        <v>22</v>
      </c>
      <c r="G48" s="16">
        <v>60</v>
      </c>
      <c r="H48" s="16">
        <v>87.7</v>
      </c>
      <c r="I48" s="16">
        <v>0</v>
      </c>
      <c r="J48" s="16">
        <v>0</v>
      </c>
      <c r="K48" s="16">
        <v>50</v>
      </c>
      <c r="L48" s="16">
        <v>0</v>
      </c>
      <c r="M48" s="16">
        <v>0</v>
      </c>
      <c r="N48" s="16">
        <v>0</v>
      </c>
      <c r="O48" s="16">
        <f t="shared" si="0"/>
        <v>50</v>
      </c>
      <c r="P48" s="27">
        <v>92.8333333333333</v>
      </c>
      <c r="Q48" s="16">
        <v>0</v>
      </c>
      <c r="R48" s="31">
        <f t="shared" si="1"/>
        <v>66.6466666666666</v>
      </c>
      <c r="S48" s="15" t="s">
        <v>45</v>
      </c>
    </row>
    <row r="49" customHeight="1" spans="1:19">
      <c r="A49" s="15">
        <v>47</v>
      </c>
      <c r="B49" s="16" t="s">
        <v>279</v>
      </c>
      <c r="C49" s="22">
        <v>201602110304</v>
      </c>
      <c r="D49" s="16" t="s">
        <v>280</v>
      </c>
      <c r="E49" s="16" t="s">
        <v>32</v>
      </c>
      <c r="F49" s="16" t="s">
        <v>22</v>
      </c>
      <c r="G49" s="16">
        <v>60</v>
      </c>
      <c r="H49" s="16">
        <v>87.1</v>
      </c>
      <c r="I49" s="16"/>
      <c r="J49" s="16"/>
      <c r="K49" s="16"/>
      <c r="L49" s="16"/>
      <c r="M49" s="16"/>
      <c r="N49" s="16">
        <v>22</v>
      </c>
      <c r="O49" s="16">
        <f t="shared" si="0"/>
        <v>22</v>
      </c>
      <c r="P49" s="27">
        <v>94.5</v>
      </c>
      <c r="Q49" s="16">
        <v>77</v>
      </c>
      <c r="R49" s="31">
        <f t="shared" si="1"/>
        <v>66.44</v>
      </c>
      <c r="S49" s="15" t="s">
        <v>45</v>
      </c>
    </row>
    <row r="50" customHeight="1" spans="1:19">
      <c r="A50" s="15">
        <v>48</v>
      </c>
      <c r="B50" s="16" t="s">
        <v>281</v>
      </c>
      <c r="C50" s="22">
        <v>201602110238</v>
      </c>
      <c r="D50" s="16" t="s">
        <v>282</v>
      </c>
      <c r="E50" s="16" t="s">
        <v>32</v>
      </c>
      <c r="F50" s="16" t="s">
        <v>22</v>
      </c>
      <c r="G50" s="16">
        <v>60</v>
      </c>
      <c r="H50" s="16">
        <v>86.3</v>
      </c>
      <c r="I50" s="16"/>
      <c r="J50" s="16">
        <v>50</v>
      </c>
      <c r="K50" s="16"/>
      <c r="L50" s="16"/>
      <c r="M50" s="16"/>
      <c r="N50" s="16"/>
      <c r="O50" s="16">
        <f t="shared" si="0"/>
        <v>50</v>
      </c>
      <c r="P50" s="27">
        <v>92</v>
      </c>
      <c r="Q50" s="16"/>
      <c r="R50" s="31">
        <f t="shared" si="1"/>
        <v>66.145</v>
      </c>
      <c r="S50" s="15" t="s">
        <v>45</v>
      </c>
    </row>
    <row r="51" customHeight="1" spans="1:19">
      <c r="A51" s="15">
        <v>49</v>
      </c>
      <c r="B51" s="16" t="s">
        <v>283</v>
      </c>
      <c r="C51" s="16">
        <v>20213107</v>
      </c>
      <c r="D51" s="16" t="s">
        <v>284</v>
      </c>
      <c r="E51" s="16" t="s">
        <v>64</v>
      </c>
      <c r="F51" s="16" t="s">
        <v>22</v>
      </c>
      <c r="G51" s="16">
        <v>60</v>
      </c>
      <c r="H51" s="16">
        <v>82.6</v>
      </c>
      <c r="I51" s="16">
        <v>0</v>
      </c>
      <c r="J51" s="16">
        <v>0</v>
      </c>
      <c r="K51" s="16">
        <v>50</v>
      </c>
      <c r="L51" s="16">
        <v>0</v>
      </c>
      <c r="M51" s="16">
        <v>0</v>
      </c>
      <c r="N51" s="16">
        <v>0</v>
      </c>
      <c r="O51" s="16">
        <f t="shared" si="0"/>
        <v>50</v>
      </c>
      <c r="P51" s="27">
        <v>91.3333333333333</v>
      </c>
      <c r="Q51" s="16"/>
      <c r="R51" s="31">
        <f t="shared" si="1"/>
        <v>65.3566666666667</v>
      </c>
      <c r="S51" s="15" t="s">
        <v>45</v>
      </c>
    </row>
    <row r="52" customHeight="1" spans="1:19">
      <c r="A52" s="15">
        <v>50</v>
      </c>
      <c r="B52" s="18" t="s">
        <v>285</v>
      </c>
      <c r="C52" s="18" t="s">
        <v>286</v>
      </c>
      <c r="D52" s="18" t="s">
        <v>287</v>
      </c>
      <c r="E52" s="16" t="s">
        <v>50</v>
      </c>
      <c r="F52" s="16" t="s">
        <v>22</v>
      </c>
      <c r="G52" s="16">
        <v>100</v>
      </c>
      <c r="H52" s="16">
        <v>86.6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6">
        <f t="shared" si="0"/>
        <v>0</v>
      </c>
      <c r="P52" s="27">
        <v>92.6666666666667</v>
      </c>
      <c r="Q52" s="16">
        <v>98</v>
      </c>
      <c r="R52" s="31">
        <f t="shared" si="1"/>
        <v>65.2233333333333</v>
      </c>
      <c r="S52" s="15" t="s">
        <v>45</v>
      </c>
    </row>
    <row r="53" customHeight="1" spans="1:19">
      <c r="A53" s="15">
        <v>51</v>
      </c>
      <c r="B53" s="18" t="s">
        <v>288</v>
      </c>
      <c r="C53" s="18" t="s">
        <v>289</v>
      </c>
      <c r="D53" s="18" t="s">
        <v>290</v>
      </c>
      <c r="E53" s="16" t="s">
        <v>291</v>
      </c>
      <c r="F53" s="16" t="s">
        <v>22</v>
      </c>
      <c r="G53" s="18">
        <v>80</v>
      </c>
      <c r="H53" s="18">
        <v>83.4</v>
      </c>
      <c r="I53" s="16">
        <v>0</v>
      </c>
      <c r="J53" s="16">
        <v>0</v>
      </c>
      <c r="K53" s="18">
        <v>40</v>
      </c>
      <c r="L53" s="16">
        <v>0</v>
      </c>
      <c r="M53" s="16">
        <v>0</v>
      </c>
      <c r="N53" s="16">
        <v>0</v>
      </c>
      <c r="O53" s="16">
        <f t="shared" si="0"/>
        <v>40</v>
      </c>
      <c r="P53" s="27">
        <v>93.3333333333333</v>
      </c>
      <c r="Q53" s="16">
        <v>0</v>
      </c>
      <c r="R53" s="31">
        <f t="shared" si="1"/>
        <v>65.1766666666666</v>
      </c>
      <c r="S53" s="15" t="s">
        <v>45</v>
      </c>
    </row>
    <row r="54" customHeight="1" spans="1:19">
      <c r="A54" s="15">
        <v>52</v>
      </c>
      <c r="B54" s="16" t="s">
        <v>292</v>
      </c>
      <c r="C54" s="16">
        <v>20213089</v>
      </c>
      <c r="D54" s="16" t="s">
        <v>293</v>
      </c>
      <c r="E54" s="16" t="s">
        <v>93</v>
      </c>
      <c r="F54" s="16" t="s">
        <v>22</v>
      </c>
      <c r="G54" s="16">
        <v>120</v>
      </c>
      <c r="H54" s="16">
        <v>86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f t="shared" si="0"/>
        <v>0</v>
      </c>
      <c r="P54" s="27">
        <v>91.8333333333333</v>
      </c>
      <c r="Q54" s="16">
        <v>80</v>
      </c>
      <c r="R54" s="31">
        <f t="shared" si="1"/>
        <v>65.0416666666667</v>
      </c>
      <c r="S54" s="15" t="s">
        <v>45</v>
      </c>
    </row>
    <row r="55" customHeight="1" spans="1:19">
      <c r="A55" s="15">
        <v>53</v>
      </c>
      <c r="B55" s="17" t="s">
        <v>294</v>
      </c>
      <c r="C55" s="17" t="s">
        <v>295</v>
      </c>
      <c r="D55" s="17" t="s">
        <v>296</v>
      </c>
      <c r="E55" s="17" t="s">
        <v>32</v>
      </c>
      <c r="F55" s="16" t="s">
        <v>22</v>
      </c>
      <c r="G55" s="17">
        <v>100</v>
      </c>
      <c r="H55" s="17">
        <v>85.8</v>
      </c>
      <c r="I55" s="17"/>
      <c r="J55" s="17"/>
      <c r="K55" s="17"/>
      <c r="L55" s="17"/>
      <c r="M55" s="17"/>
      <c r="N55" s="17"/>
      <c r="O55" s="16">
        <f t="shared" si="0"/>
        <v>0</v>
      </c>
      <c r="P55" s="27">
        <v>92</v>
      </c>
      <c r="Q55" s="17">
        <v>94</v>
      </c>
      <c r="R55" s="31">
        <f t="shared" si="1"/>
        <v>64.47</v>
      </c>
      <c r="S55" s="15" t="s">
        <v>45</v>
      </c>
    </row>
    <row r="56" customHeight="1" spans="1:19">
      <c r="A56" s="15">
        <v>54</v>
      </c>
      <c r="B56" s="16" t="s">
        <v>297</v>
      </c>
      <c r="C56" s="16">
        <v>20213123</v>
      </c>
      <c r="D56" s="16" t="s">
        <v>298</v>
      </c>
      <c r="E56" s="16" t="s">
        <v>21</v>
      </c>
      <c r="F56" s="16" t="s">
        <v>22</v>
      </c>
      <c r="G56" s="18">
        <v>60</v>
      </c>
      <c r="H56" s="18">
        <v>88.5</v>
      </c>
      <c r="I56" s="18">
        <v>0</v>
      </c>
      <c r="J56" s="18">
        <v>0</v>
      </c>
      <c r="K56" s="18">
        <v>35</v>
      </c>
      <c r="L56" s="18"/>
      <c r="M56" s="18">
        <v>0</v>
      </c>
      <c r="N56" s="18">
        <v>0</v>
      </c>
      <c r="O56" s="16">
        <f t="shared" si="0"/>
        <v>35</v>
      </c>
      <c r="P56" s="27">
        <v>94.6666666666667</v>
      </c>
      <c r="Q56" s="16">
        <v>15</v>
      </c>
      <c r="R56" s="31">
        <f t="shared" si="1"/>
        <v>64.4083333333333</v>
      </c>
      <c r="S56" s="15" t="s">
        <v>45</v>
      </c>
    </row>
    <row r="57" customHeight="1" spans="1:19">
      <c r="A57" s="15">
        <v>55</v>
      </c>
      <c r="B57" s="16" t="s">
        <v>299</v>
      </c>
      <c r="C57" s="16">
        <v>20213024</v>
      </c>
      <c r="D57" s="16" t="s">
        <v>300</v>
      </c>
      <c r="E57" s="16" t="s">
        <v>32</v>
      </c>
      <c r="F57" s="16" t="s">
        <v>22</v>
      </c>
      <c r="G57" s="16">
        <v>100</v>
      </c>
      <c r="H57" s="16">
        <v>87.2</v>
      </c>
      <c r="I57" s="16"/>
      <c r="J57" s="16"/>
      <c r="K57" s="16"/>
      <c r="L57" s="16"/>
      <c r="M57" s="16"/>
      <c r="N57" s="16"/>
      <c r="O57" s="16">
        <f t="shared" si="0"/>
        <v>0</v>
      </c>
      <c r="P57" s="27">
        <v>90.4</v>
      </c>
      <c r="Q57" s="16">
        <v>95</v>
      </c>
      <c r="R57" s="31">
        <f t="shared" si="1"/>
        <v>64.22</v>
      </c>
      <c r="S57" s="15" t="s">
        <v>45</v>
      </c>
    </row>
    <row r="58" customHeight="1" spans="1:19">
      <c r="A58" s="15">
        <v>56</v>
      </c>
      <c r="B58" s="18" t="s">
        <v>301</v>
      </c>
      <c r="C58" s="64" t="s">
        <v>302</v>
      </c>
      <c r="D58" s="16" t="s">
        <v>303</v>
      </c>
      <c r="E58" s="18" t="s">
        <v>32</v>
      </c>
      <c r="F58" s="16" t="s">
        <v>22</v>
      </c>
      <c r="G58" s="16">
        <v>100</v>
      </c>
      <c r="H58" s="16">
        <v>87.5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f t="shared" si="0"/>
        <v>0</v>
      </c>
      <c r="P58" s="27">
        <v>97.1666666666667</v>
      </c>
      <c r="Q58" s="16">
        <v>60</v>
      </c>
      <c r="R58" s="31">
        <f t="shared" si="1"/>
        <v>63.1333333333333</v>
      </c>
      <c r="S58" s="15" t="s">
        <v>45</v>
      </c>
    </row>
    <row r="59" customHeight="1" spans="1:19">
      <c r="A59" s="15">
        <v>57</v>
      </c>
      <c r="B59" s="18" t="s">
        <v>304</v>
      </c>
      <c r="C59" s="18" t="s">
        <v>305</v>
      </c>
      <c r="D59" s="18" t="s">
        <v>306</v>
      </c>
      <c r="E59" s="16" t="s">
        <v>50</v>
      </c>
      <c r="F59" s="16" t="s">
        <v>22</v>
      </c>
      <c r="G59" s="16">
        <v>60</v>
      </c>
      <c r="H59" s="16">
        <v>84.9</v>
      </c>
      <c r="I59" s="16">
        <v>0</v>
      </c>
      <c r="J59" s="16">
        <v>30</v>
      </c>
      <c r="K59" s="16">
        <v>0</v>
      </c>
      <c r="L59" s="16">
        <v>0</v>
      </c>
      <c r="M59" s="16">
        <v>0</v>
      </c>
      <c r="N59" s="16">
        <v>0</v>
      </c>
      <c r="O59" s="16">
        <f t="shared" si="0"/>
        <v>30</v>
      </c>
      <c r="P59" s="27">
        <v>88.1666666666667</v>
      </c>
      <c r="Q59" s="16">
        <v>45</v>
      </c>
      <c r="R59" s="31">
        <f t="shared" si="1"/>
        <v>63.0933333333333</v>
      </c>
      <c r="S59" s="15" t="s">
        <v>45</v>
      </c>
    </row>
    <row r="60" customHeight="1" spans="1:19">
      <c r="A60" s="15">
        <v>58</v>
      </c>
      <c r="B60" s="16" t="s">
        <v>307</v>
      </c>
      <c r="C60" s="16">
        <v>20213136</v>
      </c>
      <c r="D60" s="16" t="s">
        <v>308</v>
      </c>
      <c r="E60" s="16" t="s">
        <v>35</v>
      </c>
      <c r="F60" s="16" t="s">
        <v>22</v>
      </c>
      <c r="G60" s="16">
        <v>100</v>
      </c>
      <c r="H60" s="16">
        <v>88.8</v>
      </c>
      <c r="I60" s="16"/>
      <c r="J60" s="16"/>
      <c r="K60" s="16"/>
      <c r="L60" s="16"/>
      <c r="M60" s="16"/>
      <c r="N60" s="16"/>
      <c r="O60" s="16">
        <f t="shared" si="0"/>
        <v>0</v>
      </c>
      <c r="P60" s="27">
        <v>94.75</v>
      </c>
      <c r="Q60" s="16">
        <v>60</v>
      </c>
      <c r="R60" s="31">
        <f t="shared" si="1"/>
        <v>62.4825</v>
      </c>
      <c r="S60" s="15" t="s">
        <v>45</v>
      </c>
    </row>
    <row r="61" customHeight="1" spans="1:19">
      <c r="A61" s="15">
        <v>59</v>
      </c>
      <c r="B61" s="17" t="s">
        <v>309</v>
      </c>
      <c r="C61" s="17">
        <v>20213020</v>
      </c>
      <c r="D61" s="17" t="s">
        <v>310</v>
      </c>
      <c r="E61" s="17" t="s">
        <v>32</v>
      </c>
      <c r="F61" s="16" t="s">
        <v>22</v>
      </c>
      <c r="G61" s="17">
        <v>100</v>
      </c>
      <c r="H61" s="17">
        <v>88.2</v>
      </c>
      <c r="I61" s="17"/>
      <c r="J61" s="17"/>
      <c r="K61" s="17"/>
      <c r="L61" s="17"/>
      <c r="M61" s="17"/>
      <c r="N61" s="17"/>
      <c r="O61" s="16">
        <f t="shared" si="0"/>
        <v>0</v>
      </c>
      <c r="P61" s="27">
        <v>94</v>
      </c>
      <c r="Q61" s="17">
        <v>60</v>
      </c>
      <c r="R61" s="31">
        <f t="shared" si="1"/>
        <v>62.13</v>
      </c>
      <c r="S61" s="15" t="s">
        <v>45</v>
      </c>
    </row>
    <row r="62" customHeight="1" spans="1:19">
      <c r="A62" s="15">
        <v>60</v>
      </c>
      <c r="B62" s="17" t="s">
        <v>311</v>
      </c>
      <c r="C62" s="17">
        <v>20213051</v>
      </c>
      <c r="D62" s="17" t="s">
        <v>312</v>
      </c>
      <c r="E62" s="17" t="s">
        <v>32</v>
      </c>
      <c r="F62" s="16" t="s">
        <v>22</v>
      </c>
      <c r="G62" s="17">
        <v>80</v>
      </c>
      <c r="H62" s="17">
        <v>88</v>
      </c>
      <c r="I62" s="17"/>
      <c r="J62" s="17"/>
      <c r="K62" s="17">
        <v>30</v>
      </c>
      <c r="L62" s="17"/>
      <c r="M62" s="17"/>
      <c r="N62" s="17"/>
      <c r="O62" s="16">
        <f t="shared" si="0"/>
        <v>30</v>
      </c>
      <c r="P62" s="27">
        <v>89.5</v>
      </c>
      <c r="Q62" s="17"/>
      <c r="R62" s="31">
        <f t="shared" si="1"/>
        <v>61.525</v>
      </c>
      <c r="S62" s="15" t="s">
        <v>45</v>
      </c>
    </row>
    <row r="63" customHeight="1" spans="1:19">
      <c r="A63" s="15">
        <v>61</v>
      </c>
      <c r="B63" s="16" t="s">
        <v>313</v>
      </c>
      <c r="C63" s="20">
        <v>201602110109</v>
      </c>
      <c r="D63" s="16" t="s">
        <v>314</v>
      </c>
      <c r="E63" s="16" t="s">
        <v>64</v>
      </c>
      <c r="F63" s="16" t="s">
        <v>22</v>
      </c>
      <c r="G63" s="16">
        <v>60</v>
      </c>
      <c r="H63" s="16">
        <v>87.4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f t="shared" si="0"/>
        <v>0</v>
      </c>
      <c r="P63" s="27">
        <v>93.5</v>
      </c>
      <c r="Q63" s="16">
        <v>96.75</v>
      </c>
      <c r="R63" s="31">
        <f t="shared" si="1"/>
        <v>61.51</v>
      </c>
      <c r="S63" s="15" t="s">
        <v>45</v>
      </c>
    </row>
    <row r="64" customHeight="1" spans="1:19">
      <c r="A64" s="15">
        <v>62</v>
      </c>
      <c r="B64" s="16" t="s">
        <v>315</v>
      </c>
      <c r="C64" s="16">
        <v>20213033</v>
      </c>
      <c r="D64" s="16" t="s">
        <v>316</v>
      </c>
      <c r="E64" s="16" t="s">
        <v>32</v>
      </c>
      <c r="F64" s="16" t="s">
        <v>22</v>
      </c>
      <c r="G64" s="16">
        <v>60</v>
      </c>
      <c r="H64" s="16">
        <v>84.7</v>
      </c>
      <c r="I64" s="16"/>
      <c r="J64" s="16"/>
      <c r="K64" s="16">
        <v>15</v>
      </c>
      <c r="L64" s="16"/>
      <c r="M64" s="16"/>
      <c r="N64" s="16"/>
      <c r="O64" s="16">
        <f t="shared" si="0"/>
        <v>15</v>
      </c>
      <c r="P64" s="27">
        <v>93.5</v>
      </c>
      <c r="Q64" s="16">
        <v>55</v>
      </c>
      <c r="R64" s="31">
        <f t="shared" si="1"/>
        <v>61.43</v>
      </c>
      <c r="S64" s="15" t="s">
        <v>45</v>
      </c>
    </row>
    <row r="65" customHeight="1" spans="1:19">
      <c r="A65" s="15">
        <v>63</v>
      </c>
      <c r="B65" s="16" t="s">
        <v>317</v>
      </c>
      <c r="C65" s="16">
        <v>20213023</v>
      </c>
      <c r="D65" s="16" t="s">
        <v>318</v>
      </c>
      <c r="E65" s="16" t="s">
        <v>32</v>
      </c>
      <c r="F65" s="16" t="s">
        <v>22</v>
      </c>
      <c r="G65" s="16">
        <v>80</v>
      </c>
      <c r="H65" s="16">
        <v>88</v>
      </c>
      <c r="I65" s="16"/>
      <c r="J65" s="16"/>
      <c r="K65" s="16"/>
      <c r="L65" s="16"/>
      <c r="M65" s="16"/>
      <c r="N65" s="16"/>
      <c r="O65" s="16">
        <f t="shared" si="0"/>
        <v>0</v>
      </c>
      <c r="P65" s="27">
        <v>92</v>
      </c>
      <c r="Q65" s="16">
        <v>80</v>
      </c>
      <c r="R65" s="31">
        <f t="shared" si="1"/>
        <v>61.4</v>
      </c>
      <c r="S65" s="15" t="s">
        <v>45</v>
      </c>
    </row>
    <row r="66" customHeight="1" spans="1:19">
      <c r="A66" s="15">
        <v>64</v>
      </c>
      <c r="B66" s="16" t="s">
        <v>319</v>
      </c>
      <c r="C66" s="16">
        <v>20213130</v>
      </c>
      <c r="D66" s="16" t="s">
        <v>320</v>
      </c>
      <c r="E66" s="16" t="s">
        <v>21</v>
      </c>
      <c r="F66" s="16" t="s">
        <v>22</v>
      </c>
      <c r="G66" s="16">
        <v>80</v>
      </c>
      <c r="H66" s="16">
        <v>87.8</v>
      </c>
      <c r="I66" s="16">
        <v>0</v>
      </c>
      <c r="J66" s="16">
        <v>0</v>
      </c>
      <c r="K66" s="16">
        <v>25</v>
      </c>
      <c r="L66" s="16">
        <v>0</v>
      </c>
      <c r="M66" s="16">
        <v>0</v>
      </c>
      <c r="N66" s="16">
        <v>0</v>
      </c>
      <c r="O66" s="16">
        <f t="shared" si="0"/>
        <v>25</v>
      </c>
      <c r="P66" s="27">
        <v>89.2</v>
      </c>
      <c r="Q66" s="16">
        <v>15</v>
      </c>
      <c r="R66" s="31">
        <f t="shared" si="1"/>
        <v>61.39</v>
      </c>
      <c r="S66" s="15" t="s">
        <v>45</v>
      </c>
    </row>
    <row r="67" customHeight="1" spans="1:19">
      <c r="A67" s="15">
        <v>65</v>
      </c>
      <c r="B67" s="16" t="s">
        <v>321</v>
      </c>
      <c r="C67" s="17">
        <v>20213092</v>
      </c>
      <c r="D67" s="17" t="s">
        <v>322</v>
      </c>
      <c r="E67" s="17" t="s">
        <v>93</v>
      </c>
      <c r="F67" s="16" t="s">
        <v>22</v>
      </c>
      <c r="G67" s="17">
        <v>60</v>
      </c>
      <c r="H67" s="17">
        <v>86.9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f t="shared" ref="O67:O130" si="2">SUM(I67,J67,K67,L67,M67,N67)</f>
        <v>0</v>
      </c>
      <c r="P67" s="27">
        <v>91.6666666666667</v>
      </c>
      <c r="Q67" s="17">
        <v>102</v>
      </c>
      <c r="R67" s="31">
        <f t="shared" ref="R67:R130" si="3">G67*0.1+H67*0.15+O67*0.3+P67*0.35+Q67*0.1</f>
        <v>61.3183333333333</v>
      </c>
      <c r="S67" s="15" t="s">
        <v>45</v>
      </c>
    </row>
    <row r="68" customHeight="1" spans="1:19">
      <c r="A68" s="15">
        <v>66</v>
      </c>
      <c r="B68" s="16" t="s">
        <v>323</v>
      </c>
      <c r="C68" s="16">
        <v>20213145</v>
      </c>
      <c r="D68" s="16" t="s">
        <v>324</v>
      </c>
      <c r="E68" s="16" t="s">
        <v>35</v>
      </c>
      <c r="F68" s="16" t="s">
        <v>22</v>
      </c>
      <c r="G68" s="16">
        <v>60</v>
      </c>
      <c r="H68" s="16">
        <v>86.1</v>
      </c>
      <c r="I68" s="16"/>
      <c r="J68" s="16"/>
      <c r="K68" s="16">
        <v>30</v>
      </c>
      <c r="L68" s="16"/>
      <c r="M68" s="16"/>
      <c r="N68" s="16"/>
      <c r="O68" s="16">
        <f t="shared" si="2"/>
        <v>30</v>
      </c>
      <c r="P68" s="27">
        <v>89.5</v>
      </c>
      <c r="Q68" s="16">
        <v>18</v>
      </c>
      <c r="R68" s="31">
        <f t="shared" si="3"/>
        <v>61.04</v>
      </c>
      <c r="S68" s="15" t="s">
        <v>45</v>
      </c>
    </row>
    <row r="69" customHeight="1" spans="1:19">
      <c r="A69" s="15">
        <v>67</v>
      </c>
      <c r="B69" s="16" t="s">
        <v>325</v>
      </c>
      <c r="C69" s="16">
        <v>20213152</v>
      </c>
      <c r="D69" s="16" t="s">
        <v>326</v>
      </c>
      <c r="E69" s="16" t="s">
        <v>327</v>
      </c>
      <c r="F69" s="16" t="s">
        <v>22</v>
      </c>
      <c r="G69" s="16">
        <v>80</v>
      </c>
      <c r="H69" s="16">
        <v>85.4</v>
      </c>
      <c r="I69" s="16"/>
      <c r="J69" s="16"/>
      <c r="K69" s="16"/>
      <c r="L69" s="16"/>
      <c r="M69" s="16"/>
      <c r="N69" s="16"/>
      <c r="O69" s="16">
        <f t="shared" si="2"/>
        <v>0</v>
      </c>
      <c r="P69" s="27">
        <v>91.67</v>
      </c>
      <c r="Q69" s="16">
        <v>80</v>
      </c>
      <c r="R69" s="31">
        <f t="shared" si="3"/>
        <v>60.8945</v>
      </c>
      <c r="S69" s="15" t="s">
        <v>45</v>
      </c>
    </row>
    <row r="70" customHeight="1" spans="1:19">
      <c r="A70" s="15">
        <v>68</v>
      </c>
      <c r="B70" s="18" t="s">
        <v>328</v>
      </c>
      <c r="C70" s="16">
        <v>20213004</v>
      </c>
      <c r="D70" s="16" t="s">
        <v>329</v>
      </c>
      <c r="E70" s="18" t="s">
        <v>32</v>
      </c>
      <c r="F70" s="16" t="s">
        <v>22</v>
      </c>
      <c r="G70" s="16">
        <v>60</v>
      </c>
      <c r="H70" s="16">
        <v>85.9</v>
      </c>
      <c r="I70" s="16">
        <v>0</v>
      </c>
      <c r="J70" s="16">
        <v>0</v>
      </c>
      <c r="K70" s="16">
        <v>10</v>
      </c>
      <c r="L70" s="16">
        <v>0</v>
      </c>
      <c r="M70" s="16">
        <v>0</v>
      </c>
      <c r="N70" s="16">
        <v>0</v>
      </c>
      <c r="O70" s="16">
        <f t="shared" si="2"/>
        <v>10</v>
      </c>
      <c r="P70" s="27">
        <v>87.8333333333333</v>
      </c>
      <c r="Q70" s="16">
        <v>80</v>
      </c>
      <c r="R70" s="31">
        <f t="shared" si="3"/>
        <v>60.6266666666667</v>
      </c>
      <c r="S70" s="15" t="s">
        <v>45</v>
      </c>
    </row>
    <row r="71" customHeight="1" spans="1:19">
      <c r="A71" s="15">
        <v>69</v>
      </c>
      <c r="B71" s="16" t="s">
        <v>330</v>
      </c>
      <c r="C71" s="16">
        <v>20213122</v>
      </c>
      <c r="D71" s="32" t="s">
        <v>331</v>
      </c>
      <c r="E71" s="16" t="s">
        <v>21</v>
      </c>
      <c r="F71" s="16" t="s">
        <v>22</v>
      </c>
      <c r="G71" s="16">
        <v>120</v>
      </c>
      <c r="H71" s="16">
        <v>82.2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f t="shared" si="2"/>
        <v>0</v>
      </c>
      <c r="P71" s="27">
        <v>92</v>
      </c>
      <c r="Q71" s="16">
        <v>40</v>
      </c>
      <c r="R71" s="31">
        <f t="shared" si="3"/>
        <v>60.53</v>
      </c>
      <c r="S71" s="15" t="s">
        <v>45</v>
      </c>
    </row>
    <row r="72" customHeight="1" spans="1:19">
      <c r="A72" s="15">
        <v>70</v>
      </c>
      <c r="B72" s="18" t="s">
        <v>332</v>
      </c>
      <c r="C72" s="18" t="s">
        <v>333</v>
      </c>
      <c r="D72" s="18" t="s">
        <v>334</v>
      </c>
      <c r="E72" s="16" t="s">
        <v>50</v>
      </c>
      <c r="F72" s="16" t="s">
        <v>22</v>
      </c>
      <c r="G72" s="16">
        <v>60</v>
      </c>
      <c r="H72" s="16">
        <v>88</v>
      </c>
      <c r="I72" s="16">
        <v>0</v>
      </c>
      <c r="J72" s="16">
        <v>0</v>
      </c>
      <c r="K72" s="16">
        <v>30</v>
      </c>
      <c r="L72" s="16">
        <v>0</v>
      </c>
      <c r="M72" s="16">
        <v>0</v>
      </c>
      <c r="N72" s="16">
        <v>0</v>
      </c>
      <c r="O72" s="16">
        <f t="shared" si="2"/>
        <v>30</v>
      </c>
      <c r="P72" s="27">
        <v>92.3333333333333</v>
      </c>
      <c r="Q72" s="16">
        <v>0</v>
      </c>
      <c r="R72" s="31">
        <f t="shared" si="3"/>
        <v>60.5166666666667</v>
      </c>
      <c r="S72" s="15" t="s">
        <v>45</v>
      </c>
    </row>
    <row r="73" customHeight="1" spans="1:19">
      <c r="A73" s="15">
        <v>71</v>
      </c>
      <c r="B73" s="18" t="s">
        <v>335</v>
      </c>
      <c r="C73" s="64" t="s">
        <v>336</v>
      </c>
      <c r="D73" s="16" t="s">
        <v>337</v>
      </c>
      <c r="E73" s="18" t="s">
        <v>32</v>
      </c>
      <c r="F73" s="16" t="s">
        <v>22</v>
      </c>
      <c r="G73" s="16">
        <v>80</v>
      </c>
      <c r="H73" s="16">
        <v>87.1</v>
      </c>
      <c r="I73" s="16"/>
      <c r="J73" s="16"/>
      <c r="K73" s="16"/>
      <c r="L73" s="16"/>
      <c r="M73" s="16"/>
      <c r="N73" s="16"/>
      <c r="O73" s="16">
        <f t="shared" si="2"/>
        <v>0</v>
      </c>
      <c r="P73" s="27">
        <v>95.5</v>
      </c>
      <c r="Q73" s="16">
        <v>60</v>
      </c>
      <c r="R73" s="31">
        <f t="shared" si="3"/>
        <v>60.49</v>
      </c>
      <c r="S73" s="15" t="s">
        <v>45</v>
      </c>
    </row>
    <row r="74" customHeight="1" spans="1:19">
      <c r="A74" s="15">
        <v>72</v>
      </c>
      <c r="B74" s="18" t="s">
        <v>338</v>
      </c>
      <c r="C74" s="64" t="s">
        <v>339</v>
      </c>
      <c r="D74" s="16" t="s">
        <v>340</v>
      </c>
      <c r="E74" s="18" t="s">
        <v>32</v>
      </c>
      <c r="F74" s="16" t="s">
        <v>22</v>
      </c>
      <c r="G74" s="16">
        <v>100</v>
      </c>
      <c r="H74" s="16">
        <v>84.6</v>
      </c>
      <c r="I74" s="16"/>
      <c r="J74" s="16"/>
      <c r="K74" s="16"/>
      <c r="L74" s="16"/>
      <c r="M74" s="16"/>
      <c r="N74" s="16"/>
      <c r="O74" s="16">
        <f t="shared" si="2"/>
        <v>0</v>
      </c>
      <c r="P74" s="27">
        <v>90.3333333333333</v>
      </c>
      <c r="Q74" s="16">
        <v>60</v>
      </c>
      <c r="R74" s="31">
        <f t="shared" si="3"/>
        <v>60.3066666666667</v>
      </c>
      <c r="S74" s="15" t="s">
        <v>45</v>
      </c>
    </row>
    <row r="75" customHeight="1" spans="1:19">
      <c r="A75" s="15">
        <v>73</v>
      </c>
      <c r="B75" s="16" t="s">
        <v>341</v>
      </c>
      <c r="C75" s="16">
        <v>20213100</v>
      </c>
      <c r="D75" s="16" t="s">
        <v>342</v>
      </c>
      <c r="E75" s="16" t="s">
        <v>61</v>
      </c>
      <c r="F75" s="16" t="s">
        <v>22</v>
      </c>
      <c r="G75" s="16">
        <v>100</v>
      </c>
      <c r="H75" s="16">
        <v>87.8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f t="shared" si="2"/>
        <v>0</v>
      </c>
      <c r="P75" s="27">
        <v>93</v>
      </c>
      <c r="Q75" s="16">
        <v>40</v>
      </c>
      <c r="R75" s="31">
        <f t="shared" si="3"/>
        <v>59.72</v>
      </c>
      <c r="S75" s="15" t="s">
        <v>45</v>
      </c>
    </row>
    <row r="76" customHeight="1" spans="1:19">
      <c r="A76" s="15">
        <v>74</v>
      </c>
      <c r="B76" s="18" t="s">
        <v>343</v>
      </c>
      <c r="C76" s="18" t="s">
        <v>344</v>
      </c>
      <c r="D76" s="18" t="s">
        <v>345</v>
      </c>
      <c r="E76" s="16" t="s">
        <v>50</v>
      </c>
      <c r="F76" s="16" t="s">
        <v>22</v>
      </c>
      <c r="G76" s="16">
        <v>80</v>
      </c>
      <c r="H76" s="16">
        <v>86.4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f t="shared" si="2"/>
        <v>0</v>
      </c>
      <c r="P76" s="27">
        <v>93</v>
      </c>
      <c r="Q76" s="16">
        <v>60</v>
      </c>
      <c r="R76" s="31">
        <f t="shared" si="3"/>
        <v>59.51</v>
      </c>
      <c r="S76" s="15" t="s">
        <v>45</v>
      </c>
    </row>
    <row r="77" customHeight="1" spans="1:19">
      <c r="A77" s="15">
        <v>75</v>
      </c>
      <c r="B77" s="16" t="s">
        <v>346</v>
      </c>
      <c r="C77" s="16">
        <v>20213125</v>
      </c>
      <c r="D77" s="16" t="s">
        <v>347</v>
      </c>
      <c r="E77" s="16" t="s">
        <v>21</v>
      </c>
      <c r="F77" s="16" t="s">
        <v>22</v>
      </c>
      <c r="G77" s="16">
        <v>60</v>
      </c>
      <c r="H77" s="16">
        <v>82</v>
      </c>
      <c r="I77" s="16">
        <v>0</v>
      </c>
      <c r="J77" s="16">
        <v>0</v>
      </c>
      <c r="K77" s="16">
        <v>25</v>
      </c>
      <c r="L77" s="16">
        <v>0</v>
      </c>
      <c r="M77" s="16">
        <v>0</v>
      </c>
      <c r="N77" s="16">
        <v>0</v>
      </c>
      <c r="O77" s="16">
        <f t="shared" si="2"/>
        <v>25</v>
      </c>
      <c r="P77" s="27">
        <v>90.8333333333333</v>
      </c>
      <c r="Q77" s="16">
        <v>15</v>
      </c>
      <c r="R77" s="31">
        <f t="shared" si="3"/>
        <v>59.0916666666667</v>
      </c>
      <c r="S77" s="15" t="s">
        <v>45</v>
      </c>
    </row>
    <row r="78" customHeight="1" spans="1:19">
      <c r="A78" s="15">
        <v>76</v>
      </c>
      <c r="B78" s="16" t="s">
        <v>348</v>
      </c>
      <c r="C78" s="16">
        <v>20213148</v>
      </c>
      <c r="D78" s="16" t="s">
        <v>349</v>
      </c>
      <c r="E78" s="16" t="s">
        <v>35</v>
      </c>
      <c r="F78" s="16" t="s">
        <v>22</v>
      </c>
      <c r="G78" s="16">
        <v>60</v>
      </c>
      <c r="H78" s="16">
        <v>88.9</v>
      </c>
      <c r="I78" s="16"/>
      <c r="J78" s="16">
        <v>20</v>
      </c>
      <c r="K78" s="16"/>
      <c r="L78" s="16"/>
      <c r="M78" s="16"/>
      <c r="N78" s="16"/>
      <c r="O78" s="16">
        <f t="shared" si="2"/>
        <v>20</v>
      </c>
      <c r="P78" s="27">
        <v>96</v>
      </c>
      <c r="Q78" s="16"/>
      <c r="R78" s="31">
        <f t="shared" si="3"/>
        <v>58.935</v>
      </c>
      <c r="S78" s="15" t="s">
        <v>45</v>
      </c>
    </row>
    <row r="79" customHeight="1" spans="1:19">
      <c r="A79" s="15">
        <v>77</v>
      </c>
      <c r="B79" s="17" t="s">
        <v>350</v>
      </c>
      <c r="C79" s="17" t="s">
        <v>351</v>
      </c>
      <c r="D79" s="17" t="s">
        <v>352</v>
      </c>
      <c r="E79" s="17" t="s">
        <v>32</v>
      </c>
      <c r="F79" s="16" t="s">
        <v>22</v>
      </c>
      <c r="G79" s="17">
        <v>60</v>
      </c>
      <c r="H79" s="17">
        <v>88.3</v>
      </c>
      <c r="I79" s="17"/>
      <c r="J79" s="17"/>
      <c r="K79" s="17">
        <v>10</v>
      </c>
      <c r="L79" s="17"/>
      <c r="M79" s="17"/>
      <c r="N79" s="17"/>
      <c r="O79" s="16">
        <f t="shared" si="2"/>
        <v>10</v>
      </c>
      <c r="P79" s="27">
        <v>91.8333333333333</v>
      </c>
      <c r="Q79" s="17">
        <v>45</v>
      </c>
      <c r="R79" s="31">
        <f t="shared" si="3"/>
        <v>58.8866666666666</v>
      </c>
      <c r="S79" s="15" t="s">
        <v>45</v>
      </c>
    </row>
    <row r="80" customHeight="1" spans="1:19">
      <c r="A80" s="15">
        <v>78</v>
      </c>
      <c r="B80" s="16" t="s">
        <v>353</v>
      </c>
      <c r="C80" s="16">
        <v>20213055</v>
      </c>
      <c r="D80" s="16" t="s">
        <v>354</v>
      </c>
      <c r="E80" s="16" t="s">
        <v>32</v>
      </c>
      <c r="F80" s="16" t="s">
        <v>22</v>
      </c>
      <c r="G80" s="16">
        <v>60</v>
      </c>
      <c r="H80" s="16">
        <v>88</v>
      </c>
      <c r="I80" s="16"/>
      <c r="J80" s="16"/>
      <c r="K80" s="16"/>
      <c r="L80" s="16"/>
      <c r="M80" s="16"/>
      <c r="N80" s="16"/>
      <c r="O80" s="16">
        <f t="shared" si="2"/>
        <v>0</v>
      </c>
      <c r="P80" s="27">
        <v>92.3333333333333</v>
      </c>
      <c r="Q80" s="16">
        <v>72</v>
      </c>
      <c r="R80" s="31">
        <f t="shared" si="3"/>
        <v>58.7166666666667</v>
      </c>
      <c r="S80" s="15" t="s">
        <v>45</v>
      </c>
    </row>
    <row r="81" customHeight="1" spans="1:19">
      <c r="A81" s="15">
        <v>79</v>
      </c>
      <c r="B81" s="18" t="s">
        <v>355</v>
      </c>
      <c r="C81" s="64" t="s">
        <v>356</v>
      </c>
      <c r="D81" s="16" t="s">
        <v>357</v>
      </c>
      <c r="E81" s="16" t="s">
        <v>35</v>
      </c>
      <c r="F81" s="16" t="s">
        <v>22</v>
      </c>
      <c r="G81" s="16">
        <v>80</v>
      </c>
      <c r="H81" s="16">
        <v>87.3</v>
      </c>
      <c r="I81" s="16"/>
      <c r="J81" s="16"/>
      <c r="K81" s="16">
        <v>15</v>
      </c>
      <c r="L81" s="16"/>
      <c r="M81" s="16"/>
      <c r="N81" s="16"/>
      <c r="O81" s="16">
        <f t="shared" si="2"/>
        <v>15</v>
      </c>
      <c r="P81" s="27">
        <v>89.1666666666667</v>
      </c>
      <c r="Q81" s="16">
        <v>18</v>
      </c>
      <c r="R81" s="31">
        <f t="shared" si="3"/>
        <v>58.6033333333333</v>
      </c>
      <c r="S81" s="15" t="s">
        <v>45</v>
      </c>
    </row>
    <row r="82" customHeight="1" spans="1:19">
      <c r="A82" s="15">
        <v>80</v>
      </c>
      <c r="B82" s="17" t="s">
        <v>358</v>
      </c>
      <c r="C82" s="17">
        <v>20213037</v>
      </c>
      <c r="D82" s="17" t="s">
        <v>359</v>
      </c>
      <c r="E82" s="17" t="s">
        <v>32</v>
      </c>
      <c r="F82" s="16" t="s">
        <v>22</v>
      </c>
      <c r="G82" s="17">
        <v>80</v>
      </c>
      <c r="H82" s="17">
        <v>85.3</v>
      </c>
      <c r="I82" s="17"/>
      <c r="J82" s="17"/>
      <c r="K82" s="17"/>
      <c r="L82" s="17"/>
      <c r="M82" s="17"/>
      <c r="N82" s="17"/>
      <c r="O82" s="16">
        <f t="shared" si="2"/>
        <v>0</v>
      </c>
      <c r="P82" s="27">
        <v>92.6666666666667</v>
      </c>
      <c r="Q82" s="17">
        <v>53.5</v>
      </c>
      <c r="R82" s="31">
        <f t="shared" si="3"/>
        <v>58.5783333333333</v>
      </c>
      <c r="S82" s="15" t="s">
        <v>45</v>
      </c>
    </row>
    <row r="83" customHeight="1" spans="1:19">
      <c r="A83" s="15">
        <v>81</v>
      </c>
      <c r="B83" s="16" t="s">
        <v>360</v>
      </c>
      <c r="C83" s="16">
        <v>20213019</v>
      </c>
      <c r="D83" s="16" t="s">
        <v>361</v>
      </c>
      <c r="E83" s="16" t="s">
        <v>32</v>
      </c>
      <c r="F83" s="16" t="s">
        <v>22</v>
      </c>
      <c r="G83" s="16">
        <v>60</v>
      </c>
      <c r="H83" s="16">
        <v>86.8</v>
      </c>
      <c r="I83" s="16"/>
      <c r="J83" s="16">
        <v>20</v>
      </c>
      <c r="K83" s="16"/>
      <c r="L83" s="16"/>
      <c r="M83" s="16"/>
      <c r="N83" s="16">
        <v>0</v>
      </c>
      <c r="O83" s="16">
        <f t="shared" si="2"/>
        <v>20</v>
      </c>
      <c r="P83" s="27">
        <v>91.8333333333333</v>
      </c>
      <c r="Q83" s="16">
        <v>13.5</v>
      </c>
      <c r="R83" s="31">
        <f t="shared" si="3"/>
        <v>58.5116666666666</v>
      </c>
      <c r="S83" s="15" t="s">
        <v>45</v>
      </c>
    </row>
    <row r="84" customHeight="1" spans="1:19">
      <c r="A84" s="15">
        <v>82</v>
      </c>
      <c r="B84" s="18" t="s">
        <v>362</v>
      </c>
      <c r="C84" s="18" t="s">
        <v>363</v>
      </c>
      <c r="D84" s="18" t="s">
        <v>364</v>
      </c>
      <c r="E84" s="16" t="s">
        <v>50</v>
      </c>
      <c r="F84" s="16" t="s">
        <v>22</v>
      </c>
      <c r="G84" s="16">
        <v>60</v>
      </c>
      <c r="H84" s="16">
        <v>86.1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f t="shared" si="2"/>
        <v>0</v>
      </c>
      <c r="P84" s="27">
        <v>90.1666666666667</v>
      </c>
      <c r="Q84" s="16">
        <v>80</v>
      </c>
      <c r="R84" s="31">
        <f t="shared" si="3"/>
        <v>58.4733333333333</v>
      </c>
      <c r="S84" s="15" t="s">
        <v>45</v>
      </c>
    </row>
    <row r="85" customHeight="1" spans="1:19">
      <c r="A85" s="15">
        <v>83</v>
      </c>
      <c r="B85" s="17" t="s">
        <v>365</v>
      </c>
      <c r="C85" s="17">
        <v>20213036</v>
      </c>
      <c r="D85" s="17" t="s">
        <v>366</v>
      </c>
      <c r="E85" s="17" t="s">
        <v>32</v>
      </c>
      <c r="F85" s="16" t="s">
        <v>22</v>
      </c>
      <c r="G85" s="17">
        <v>60</v>
      </c>
      <c r="H85" s="17">
        <v>83.1</v>
      </c>
      <c r="I85" s="17"/>
      <c r="J85" s="17"/>
      <c r="K85" s="17"/>
      <c r="L85" s="17"/>
      <c r="M85" s="17"/>
      <c r="N85" s="17"/>
      <c r="O85" s="16">
        <f t="shared" si="2"/>
        <v>0</v>
      </c>
      <c r="P85" s="27">
        <v>91</v>
      </c>
      <c r="Q85" s="17">
        <v>80</v>
      </c>
      <c r="R85" s="31">
        <f t="shared" si="3"/>
        <v>58.315</v>
      </c>
      <c r="S85" s="15" t="s">
        <v>45</v>
      </c>
    </row>
    <row r="86" customHeight="1" spans="1:19">
      <c r="A86" s="15">
        <v>84</v>
      </c>
      <c r="B86" s="16" t="s">
        <v>367</v>
      </c>
      <c r="C86" s="64" t="s">
        <v>368</v>
      </c>
      <c r="D86" s="16" t="s">
        <v>369</v>
      </c>
      <c r="E86" s="16" t="s">
        <v>93</v>
      </c>
      <c r="F86" s="16" t="s">
        <v>22</v>
      </c>
      <c r="G86" s="16">
        <v>60</v>
      </c>
      <c r="H86" s="16">
        <v>86.6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f t="shared" si="2"/>
        <v>0</v>
      </c>
      <c r="P86" s="27">
        <v>93.1666666666667</v>
      </c>
      <c r="Q86" s="16">
        <v>66</v>
      </c>
      <c r="R86" s="31">
        <f t="shared" si="3"/>
        <v>58.1983333333333</v>
      </c>
      <c r="S86" s="15" t="s">
        <v>45</v>
      </c>
    </row>
    <row r="87" customHeight="1" spans="1:19">
      <c r="A87" s="15">
        <v>85</v>
      </c>
      <c r="B87" s="16" t="s">
        <v>370</v>
      </c>
      <c r="C87" s="16">
        <v>20213114</v>
      </c>
      <c r="D87" s="16" t="s">
        <v>371</v>
      </c>
      <c r="E87" s="16" t="s">
        <v>64</v>
      </c>
      <c r="F87" s="16" t="s">
        <v>22</v>
      </c>
      <c r="G87" s="16">
        <v>60</v>
      </c>
      <c r="H87" s="16">
        <v>85.3</v>
      </c>
      <c r="I87" s="16">
        <v>0</v>
      </c>
      <c r="J87" s="16">
        <v>0</v>
      </c>
      <c r="K87" s="16">
        <v>15</v>
      </c>
      <c r="L87" s="16">
        <v>0</v>
      </c>
      <c r="M87" s="16">
        <v>0</v>
      </c>
      <c r="N87" s="16">
        <v>0</v>
      </c>
      <c r="O87" s="16">
        <f t="shared" si="2"/>
        <v>15</v>
      </c>
      <c r="P87" s="27">
        <v>92</v>
      </c>
      <c r="Q87" s="16">
        <v>27</v>
      </c>
      <c r="R87" s="31">
        <f t="shared" si="3"/>
        <v>58.195</v>
      </c>
      <c r="S87" s="15" t="s">
        <v>45</v>
      </c>
    </row>
    <row r="88" customHeight="1" spans="1:19">
      <c r="A88" s="15">
        <v>86</v>
      </c>
      <c r="B88" s="16" t="s">
        <v>372</v>
      </c>
      <c r="C88" s="16">
        <v>20213109</v>
      </c>
      <c r="D88" s="16" t="s">
        <v>373</v>
      </c>
      <c r="E88" s="16" t="s">
        <v>64</v>
      </c>
      <c r="F88" s="16" t="s">
        <v>22</v>
      </c>
      <c r="G88" s="18">
        <v>60</v>
      </c>
      <c r="H88" s="18">
        <v>88.3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6">
        <f t="shared" si="2"/>
        <v>0</v>
      </c>
      <c r="P88" s="27">
        <v>89.6</v>
      </c>
      <c r="Q88" s="18">
        <v>75</v>
      </c>
      <c r="R88" s="31">
        <f t="shared" si="3"/>
        <v>58.105</v>
      </c>
      <c r="S88" s="15" t="s">
        <v>45</v>
      </c>
    </row>
    <row r="89" customHeight="1" spans="1:19">
      <c r="A89" s="15">
        <v>87</v>
      </c>
      <c r="B89" s="16" t="s">
        <v>374</v>
      </c>
      <c r="C89" s="16">
        <v>20213085</v>
      </c>
      <c r="D89" s="16" t="s">
        <v>375</v>
      </c>
      <c r="E89" s="16" t="s">
        <v>93</v>
      </c>
      <c r="F89" s="16" t="s">
        <v>22</v>
      </c>
      <c r="G89" s="16">
        <v>60</v>
      </c>
      <c r="H89" s="16">
        <v>88.4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f t="shared" si="2"/>
        <v>0</v>
      </c>
      <c r="P89" s="27">
        <v>93.6666666666667</v>
      </c>
      <c r="Q89" s="16">
        <v>60</v>
      </c>
      <c r="R89" s="31">
        <f t="shared" si="3"/>
        <v>58.0433333333333</v>
      </c>
      <c r="S89" s="15" t="s">
        <v>45</v>
      </c>
    </row>
    <row r="90" customHeight="1" spans="1:19">
      <c r="A90" s="15">
        <v>88</v>
      </c>
      <c r="B90" s="17" t="s">
        <v>376</v>
      </c>
      <c r="C90" s="16">
        <v>20213094</v>
      </c>
      <c r="D90" s="16" t="s">
        <v>377</v>
      </c>
      <c r="E90" s="16" t="s">
        <v>61</v>
      </c>
      <c r="F90" s="16" t="s">
        <v>22</v>
      </c>
      <c r="G90" s="16">
        <v>60</v>
      </c>
      <c r="H90" s="16">
        <v>86.4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f t="shared" si="2"/>
        <v>0</v>
      </c>
      <c r="P90" s="27">
        <v>90.8</v>
      </c>
      <c r="Q90" s="16">
        <v>73</v>
      </c>
      <c r="R90" s="31">
        <f t="shared" si="3"/>
        <v>58.04</v>
      </c>
      <c r="S90" s="15" t="s">
        <v>45</v>
      </c>
    </row>
    <row r="91" customHeight="1" spans="1:19">
      <c r="A91" s="15">
        <v>89</v>
      </c>
      <c r="B91" s="16" t="s">
        <v>378</v>
      </c>
      <c r="C91" s="22">
        <v>201602110105</v>
      </c>
      <c r="D91" s="16" t="s">
        <v>379</v>
      </c>
      <c r="E91" s="16" t="s">
        <v>93</v>
      </c>
      <c r="F91" s="16" t="s">
        <v>22</v>
      </c>
      <c r="G91" s="16">
        <v>80</v>
      </c>
      <c r="H91" s="16">
        <v>86.2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f t="shared" si="2"/>
        <v>0</v>
      </c>
      <c r="P91" s="27">
        <v>94.5</v>
      </c>
      <c r="Q91" s="16">
        <v>40</v>
      </c>
      <c r="R91" s="31">
        <f t="shared" si="3"/>
        <v>58.005</v>
      </c>
      <c r="S91" s="15" t="s">
        <v>45</v>
      </c>
    </row>
    <row r="92" customHeight="1" spans="1:19">
      <c r="A92" s="15">
        <v>90</v>
      </c>
      <c r="B92" s="16" t="s">
        <v>380</v>
      </c>
      <c r="C92" s="64" t="s">
        <v>381</v>
      </c>
      <c r="D92" s="16" t="s">
        <v>382</v>
      </c>
      <c r="E92" s="16" t="s">
        <v>32</v>
      </c>
      <c r="F92" s="16" t="s">
        <v>22</v>
      </c>
      <c r="G92" s="16">
        <v>60</v>
      </c>
      <c r="H92" s="16">
        <v>83</v>
      </c>
      <c r="I92" s="16"/>
      <c r="J92" s="16"/>
      <c r="K92" s="16"/>
      <c r="L92" s="16">
        <v>25</v>
      </c>
      <c r="M92" s="16"/>
      <c r="N92" s="16"/>
      <c r="O92" s="16">
        <f t="shared" si="2"/>
        <v>25</v>
      </c>
      <c r="P92" s="27">
        <v>91.1666666666667</v>
      </c>
      <c r="Q92" s="16"/>
      <c r="R92" s="31">
        <f t="shared" si="3"/>
        <v>57.8583333333333</v>
      </c>
      <c r="S92" s="15" t="s">
        <v>45</v>
      </c>
    </row>
    <row r="93" customHeight="1" spans="1:19">
      <c r="A93" s="15">
        <v>91</v>
      </c>
      <c r="B93" s="16" t="s">
        <v>383</v>
      </c>
      <c r="C93" s="16">
        <v>20213132</v>
      </c>
      <c r="D93" s="16" t="s">
        <v>384</v>
      </c>
      <c r="E93" s="16" t="s">
        <v>21</v>
      </c>
      <c r="F93" s="16" t="s">
        <v>22</v>
      </c>
      <c r="G93" s="16">
        <v>60</v>
      </c>
      <c r="H93" s="16">
        <v>81.8</v>
      </c>
      <c r="I93" s="16">
        <v>0</v>
      </c>
      <c r="J93" s="16">
        <v>0</v>
      </c>
      <c r="K93" s="16">
        <v>30</v>
      </c>
      <c r="L93" s="16">
        <v>0</v>
      </c>
      <c r="M93" s="16">
        <v>0</v>
      </c>
      <c r="N93" s="16">
        <v>0</v>
      </c>
      <c r="O93" s="16">
        <f t="shared" si="2"/>
        <v>30</v>
      </c>
      <c r="P93" s="27">
        <v>87.3333333333333</v>
      </c>
      <c r="Q93" s="16"/>
      <c r="R93" s="31">
        <f t="shared" si="3"/>
        <v>57.8366666666667</v>
      </c>
      <c r="S93" s="15" t="s">
        <v>45</v>
      </c>
    </row>
    <row r="94" customHeight="1" spans="1:19">
      <c r="A94" s="15">
        <v>92</v>
      </c>
      <c r="B94" s="18" t="s">
        <v>385</v>
      </c>
      <c r="C94" s="16">
        <v>20213149</v>
      </c>
      <c r="D94" s="16" t="s">
        <v>386</v>
      </c>
      <c r="E94" s="16" t="s">
        <v>387</v>
      </c>
      <c r="F94" s="16" t="s">
        <v>22</v>
      </c>
      <c r="G94" s="16">
        <v>60</v>
      </c>
      <c r="H94" s="16">
        <v>85.1</v>
      </c>
      <c r="I94" s="16"/>
      <c r="J94" s="16">
        <v>20</v>
      </c>
      <c r="K94" s="16"/>
      <c r="L94" s="16"/>
      <c r="M94" s="16"/>
      <c r="N94" s="16"/>
      <c r="O94" s="16">
        <f t="shared" si="2"/>
        <v>20</v>
      </c>
      <c r="P94" s="27">
        <v>93.8333333333333</v>
      </c>
      <c r="Q94" s="16">
        <v>0</v>
      </c>
      <c r="R94" s="31">
        <f t="shared" si="3"/>
        <v>57.6066666666667</v>
      </c>
      <c r="S94" s="15" t="s">
        <v>45</v>
      </c>
    </row>
    <row r="95" customHeight="1" spans="1:19">
      <c r="A95" s="15">
        <v>93</v>
      </c>
      <c r="B95" s="17" t="s">
        <v>388</v>
      </c>
      <c r="C95" s="17">
        <v>20213046</v>
      </c>
      <c r="D95" s="17" t="s">
        <v>389</v>
      </c>
      <c r="E95" s="17" t="s">
        <v>32</v>
      </c>
      <c r="F95" s="16" t="s">
        <v>22</v>
      </c>
      <c r="G95" s="17">
        <v>60</v>
      </c>
      <c r="H95" s="17">
        <v>87.7</v>
      </c>
      <c r="I95" s="17"/>
      <c r="J95" s="17">
        <v>10</v>
      </c>
      <c r="K95" s="17">
        <v>10</v>
      </c>
      <c r="L95" s="17"/>
      <c r="M95" s="17"/>
      <c r="N95" s="17"/>
      <c r="O95" s="16">
        <f t="shared" si="2"/>
        <v>20</v>
      </c>
      <c r="P95" s="27">
        <v>92.6666666666667</v>
      </c>
      <c r="Q95" s="17"/>
      <c r="R95" s="31">
        <f t="shared" si="3"/>
        <v>57.5883333333333</v>
      </c>
      <c r="S95" s="15" t="s">
        <v>45</v>
      </c>
    </row>
    <row r="96" customHeight="1" spans="1:19">
      <c r="A96" s="15">
        <v>94</v>
      </c>
      <c r="B96" s="16" t="s">
        <v>390</v>
      </c>
      <c r="C96" s="16">
        <v>20213027</v>
      </c>
      <c r="D96" s="16" t="s">
        <v>391</v>
      </c>
      <c r="E96" s="16" t="s">
        <v>32</v>
      </c>
      <c r="F96" s="16" t="s">
        <v>22</v>
      </c>
      <c r="G96" s="16">
        <v>60</v>
      </c>
      <c r="H96" s="16">
        <v>87.5</v>
      </c>
      <c r="I96" s="16"/>
      <c r="J96" s="16"/>
      <c r="K96" s="16">
        <v>20</v>
      </c>
      <c r="L96" s="16"/>
      <c r="M96" s="16"/>
      <c r="N96" s="16"/>
      <c r="O96" s="16">
        <f t="shared" si="2"/>
        <v>20</v>
      </c>
      <c r="P96" s="27">
        <v>92.5</v>
      </c>
      <c r="Q96" s="16"/>
      <c r="R96" s="31">
        <f t="shared" si="3"/>
        <v>57.5</v>
      </c>
      <c r="S96" s="15" t="s">
        <v>45</v>
      </c>
    </row>
    <row r="97" customHeight="1" spans="1:19">
      <c r="A97" s="15">
        <v>95</v>
      </c>
      <c r="B97" s="18" t="s">
        <v>392</v>
      </c>
      <c r="C97" s="18" t="s">
        <v>393</v>
      </c>
      <c r="D97" s="18" t="s">
        <v>394</v>
      </c>
      <c r="E97" s="16" t="s">
        <v>50</v>
      </c>
      <c r="F97" s="16" t="s">
        <v>22</v>
      </c>
      <c r="G97" s="16">
        <v>80</v>
      </c>
      <c r="H97" s="16">
        <v>85.2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f t="shared" si="2"/>
        <v>0</v>
      </c>
      <c r="P97" s="27">
        <v>93.1666666666667</v>
      </c>
      <c r="Q97" s="16">
        <v>40</v>
      </c>
      <c r="R97" s="31">
        <f t="shared" si="3"/>
        <v>57.3883333333333</v>
      </c>
      <c r="S97" s="15" t="s">
        <v>45</v>
      </c>
    </row>
    <row r="98" customHeight="1" spans="1:19">
      <c r="A98" s="15">
        <v>96</v>
      </c>
      <c r="B98" s="17" t="s">
        <v>395</v>
      </c>
      <c r="C98" s="17" t="s">
        <v>396</v>
      </c>
      <c r="D98" s="17" t="s">
        <v>397</v>
      </c>
      <c r="E98" s="17" t="s">
        <v>32</v>
      </c>
      <c r="F98" s="16" t="s">
        <v>22</v>
      </c>
      <c r="G98" s="17">
        <v>60</v>
      </c>
      <c r="H98" s="17">
        <v>84.1</v>
      </c>
      <c r="I98" s="17"/>
      <c r="J98" s="17"/>
      <c r="K98" s="17"/>
      <c r="L98" s="17"/>
      <c r="M98" s="17"/>
      <c r="N98" s="17"/>
      <c r="O98" s="16">
        <f t="shared" si="2"/>
        <v>0</v>
      </c>
      <c r="P98" s="27">
        <v>93.3333333333333</v>
      </c>
      <c r="Q98" s="17">
        <v>60</v>
      </c>
      <c r="R98" s="31">
        <f t="shared" si="3"/>
        <v>57.2816666666667</v>
      </c>
      <c r="S98" s="15" t="s">
        <v>45</v>
      </c>
    </row>
    <row r="99" customHeight="1" spans="1:19">
      <c r="A99" s="15">
        <v>97</v>
      </c>
      <c r="B99" s="18" t="s">
        <v>398</v>
      </c>
      <c r="C99" s="16">
        <v>20213140</v>
      </c>
      <c r="D99" s="16" t="s">
        <v>399</v>
      </c>
      <c r="E99" s="16" t="s">
        <v>35</v>
      </c>
      <c r="F99" s="16" t="s">
        <v>22</v>
      </c>
      <c r="G99" s="16">
        <v>80</v>
      </c>
      <c r="H99" s="16">
        <v>84.3</v>
      </c>
      <c r="I99" s="16"/>
      <c r="J99" s="16"/>
      <c r="K99" s="16">
        <v>15</v>
      </c>
      <c r="L99" s="16"/>
      <c r="M99" s="16"/>
      <c r="N99" s="16"/>
      <c r="O99" s="16">
        <f t="shared" si="2"/>
        <v>15</v>
      </c>
      <c r="P99" s="27">
        <v>91.5</v>
      </c>
      <c r="Q99" s="16">
        <v>0</v>
      </c>
      <c r="R99" s="31">
        <f t="shared" si="3"/>
        <v>57.17</v>
      </c>
      <c r="S99" s="15" t="s">
        <v>45</v>
      </c>
    </row>
    <row r="100" customHeight="1" spans="1:19">
      <c r="A100" s="15">
        <v>98</v>
      </c>
      <c r="B100" s="16" t="s">
        <v>400</v>
      </c>
      <c r="C100" s="16" t="s">
        <v>401</v>
      </c>
      <c r="D100" s="16" t="s">
        <v>402</v>
      </c>
      <c r="E100" s="16" t="s">
        <v>32</v>
      </c>
      <c r="F100" s="16" t="s">
        <v>22</v>
      </c>
      <c r="G100" s="16">
        <v>60</v>
      </c>
      <c r="H100" s="16">
        <v>84</v>
      </c>
      <c r="I100" s="16"/>
      <c r="J100" s="16"/>
      <c r="K100" s="16"/>
      <c r="L100" s="16"/>
      <c r="M100" s="16"/>
      <c r="N100" s="16"/>
      <c r="O100" s="16">
        <f t="shared" si="2"/>
        <v>0</v>
      </c>
      <c r="P100" s="27">
        <v>93</v>
      </c>
      <c r="Q100" s="16">
        <v>60</v>
      </c>
      <c r="R100" s="31">
        <f t="shared" si="3"/>
        <v>57.15</v>
      </c>
      <c r="S100" s="15" t="s">
        <v>45</v>
      </c>
    </row>
    <row r="101" customHeight="1" spans="1:19">
      <c r="A101" s="15">
        <v>99</v>
      </c>
      <c r="B101" s="16" t="s">
        <v>403</v>
      </c>
      <c r="C101" s="64" t="s">
        <v>404</v>
      </c>
      <c r="D101" s="16" t="s">
        <v>405</v>
      </c>
      <c r="E101" s="16" t="s">
        <v>32</v>
      </c>
      <c r="F101" s="16" t="s">
        <v>22</v>
      </c>
      <c r="G101" s="16">
        <v>60</v>
      </c>
      <c r="H101" s="16">
        <v>84.3</v>
      </c>
      <c r="I101" s="16"/>
      <c r="J101" s="16"/>
      <c r="K101" s="16">
        <v>20</v>
      </c>
      <c r="L101" s="16"/>
      <c r="M101" s="16"/>
      <c r="N101" s="16"/>
      <c r="O101" s="16">
        <f t="shared" si="2"/>
        <v>20</v>
      </c>
      <c r="P101" s="27">
        <v>92.8333333333333</v>
      </c>
      <c r="Q101" s="16"/>
      <c r="R101" s="31">
        <f t="shared" si="3"/>
        <v>57.1366666666667</v>
      </c>
      <c r="S101" s="15" t="s">
        <v>45</v>
      </c>
    </row>
    <row r="102" customHeight="1" spans="1:19">
      <c r="A102" s="15">
        <v>100</v>
      </c>
      <c r="B102" s="17" t="s">
        <v>406</v>
      </c>
      <c r="C102" s="17">
        <v>20213054</v>
      </c>
      <c r="D102" s="17" t="s">
        <v>407</v>
      </c>
      <c r="E102" s="17" t="s">
        <v>32</v>
      </c>
      <c r="F102" s="16" t="s">
        <v>22</v>
      </c>
      <c r="G102" s="17">
        <v>60</v>
      </c>
      <c r="H102" s="17">
        <v>83.7</v>
      </c>
      <c r="I102" s="17"/>
      <c r="J102" s="17"/>
      <c r="K102" s="17"/>
      <c r="L102" s="17"/>
      <c r="M102" s="17"/>
      <c r="N102" s="17"/>
      <c r="O102" s="16">
        <f t="shared" si="2"/>
        <v>0</v>
      </c>
      <c r="P102" s="27">
        <v>93</v>
      </c>
      <c r="Q102" s="17">
        <v>60</v>
      </c>
      <c r="R102" s="31">
        <f t="shared" si="3"/>
        <v>57.105</v>
      </c>
      <c r="S102" s="15" t="s">
        <v>45</v>
      </c>
    </row>
    <row r="103" customHeight="1" spans="1:19">
      <c r="A103" s="15">
        <v>101</v>
      </c>
      <c r="B103" s="16" t="s">
        <v>408</v>
      </c>
      <c r="C103" s="16">
        <v>20213133</v>
      </c>
      <c r="D103" s="16" t="s">
        <v>409</v>
      </c>
      <c r="E103" s="16" t="s">
        <v>21</v>
      </c>
      <c r="F103" s="16" t="s">
        <v>22</v>
      </c>
      <c r="G103" s="16">
        <v>60</v>
      </c>
      <c r="H103" s="16">
        <v>87.6</v>
      </c>
      <c r="I103" s="16">
        <v>0</v>
      </c>
      <c r="J103" s="16">
        <v>0</v>
      </c>
      <c r="K103" s="16">
        <v>20</v>
      </c>
      <c r="L103" s="16">
        <v>0</v>
      </c>
      <c r="M103" s="16">
        <v>0</v>
      </c>
      <c r="N103" s="16">
        <v>0</v>
      </c>
      <c r="O103" s="16">
        <f t="shared" si="2"/>
        <v>20</v>
      </c>
      <c r="P103" s="27">
        <v>91.1666666666667</v>
      </c>
      <c r="Q103" s="16"/>
      <c r="R103" s="31">
        <f t="shared" si="3"/>
        <v>57.0483333333333</v>
      </c>
      <c r="S103" s="15" t="s">
        <v>45</v>
      </c>
    </row>
    <row r="104" customHeight="1" spans="1:19">
      <c r="A104" s="15">
        <v>102</v>
      </c>
      <c r="B104" s="18" t="s">
        <v>410</v>
      </c>
      <c r="C104" s="18" t="s">
        <v>411</v>
      </c>
      <c r="D104" s="18" t="s">
        <v>412</v>
      </c>
      <c r="E104" s="16" t="s">
        <v>50</v>
      </c>
      <c r="F104" s="16" t="s">
        <v>22</v>
      </c>
      <c r="G104" s="18">
        <v>60</v>
      </c>
      <c r="H104" s="18">
        <v>87.9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6">
        <f t="shared" si="2"/>
        <v>0</v>
      </c>
      <c r="P104" s="27">
        <v>91</v>
      </c>
      <c r="Q104" s="18">
        <v>58</v>
      </c>
      <c r="R104" s="31">
        <f t="shared" si="3"/>
        <v>56.835</v>
      </c>
      <c r="S104" s="15" t="s">
        <v>45</v>
      </c>
    </row>
    <row r="105" customHeight="1" spans="1:19">
      <c r="A105" s="15">
        <v>103</v>
      </c>
      <c r="B105" s="18" t="s">
        <v>413</v>
      </c>
      <c r="C105" s="16" t="s">
        <v>414</v>
      </c>
      <c r="D105" s="16" t="s">
        <v>415</v>
      </c>
      <c r="E105" s="18" t="s">
        <v>32</v>
      </c>
      <c r="F105" s="16" t="s">
        <v>22</v>
      </c>
      <c r="G105" s="16">
        <v>60</v>
      </c>
      <c r="H105" s="18">
        <v>86</v>
      </c>
      <c r="I105" s="16"/>
      <c r="J105" s="16"/>
      <c r="K105" s="18">
        <v>10</v>
      </c>
      <c r="L105" s="16"/>
      <c r="M105" s="16"/>
      <c r="N105" s="18">
        <v>6</v>
      </c>
      <c r="O105" s="16">
        <f t="shared" si="2"/>
        <v>16</v>
      </c>
      <c r="P105" s="27">
        <v>93.1666666666667</v>
      </c>
      <c r="Q105" s="18"/>
      <c r="R105" s="31">
        <f t="shared" si="3"/>
        <v>56.3083333333333</v>
      </c>
      <c r="S105" s="15" t="s">
        <v>45</v>
      </c>
    </row>
    <row r="106" customHeight="1" spans="1:19">
      <c r="A106" s="15">
        <v>104</v>
      </c>
      <c r="B106" s="16" t="s">
        <v>416</v>
      </c>
      <c r="C106" s="16">
        <v>20213124</v>
      </c>
      <c r="D106" s="16" t="s">
        <v>417</v>
      </c>
      <c r="E106" s="16" t="s">
        <v>21</v>
      </c>
      <c r="F106" s="16" t="s">
        <v>22</v>
      </c>
      <c r="G106" s="16">
        <v>60</v>
      </c>
      <c r="H106" s="16">
        <v>86.8</v>
      </c>
      <c r="I106" s="16">
        <v>0</v>
      </c>
      <c r="J106" s="16">
        <v>0</v>
      </c>
      <c r="K106" s="16">
        <v>10</v>
      </c>
      <c r="L106" s="16">
        <v>0</v>
      </c>
      <c r="M106" s="16">
        <v>0</v>
      </c>
      <c r="N106" s="16">
        <v>0</v>
      </c>
      <c r="O106" s="16">
        <f t="shared" si="2"/>
        <v>10</v>
      </c>
      <c r="P106" s="27">
        <v>93.5</v>
      </c>
      <c r="Q106" s="16">
        <v>15</v>
      </c>
      <c r="R106" s="31">
        <f t="shared" si="3"/>
        <v>56.245</v>
      </c>
      <c r="S106" s="15" t="s">
        <v>45</v>
      </c>
    </row>
    <row r="107" customHeight="1" spans="1:19">
      <c r="A107" s="15">
        <v>105</v>
      </c>
      <c r="B107" s="16" t="s">
        <v>418</v>
      </c>
      <c r="C107" s="16">
        <v>20213084</v>
      </c>
      <c r="D107" s="16" t="s">
        <v>419</v>
      </c>
      <c r="E107" s="16" t="s">
        <v>93</v>
      </c>
      <c r="F107" s="16" t="s">
        <v>22</v>
      </c>
      <c r="G107" s="16">
        <v>80</v>
      </c>
      <c r="H107" s="16">
        <v>81.7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f t="shared" si="2"/>
        <v>0</v>
      </c>
      <c r="P107" s="27">
        <v>91.3333333333333</v>
      </c>
      <c r="Q107" s="16">
        <v>40</v>
      </c>
      <c r="R107" s="31">
        <f t="shared" si="3"/>
        <v>56.2216666666667</v>
      </c>
      <c r="S107" s="15" t="s">
        <v>45</v>
      </c>
    </row>
    <row r="108" customHeight="1" spans="1:19">
      <c r="A108" s="15">
        <v>106</v>
      </c>
      <c r="B108" s="18" t="s">
        <v>420</v>
      </c>
      <c r="C108" s="18" t="s">
        <v>421</v>
      </c>
      <c r="D108" s="18" t="s">
        <v>422</v>
      </c>
      <c r="E108" s="16" t="s">
        <v>50</v>
      </c>
      <c r="F108" s="16" t="s">
        <v>22</v>
      </c>
      <c r="G108" s="18">
        <v>80</v>
      </c>
      <c r="H108" s="18">
        <v>85.5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f t="shared" si="2"/>
        <v>0</v>
      </c>
      <c r="P108" s="27">
        <v>89.3333333333333</v>
      </c>
      <c r="Q108" s="16">
        <v>40</v>
      </c>
      <c r="R108" s="31">
        <f t="shared" si="3"/>
        <v>56.0916666666667</v>
      </c>
      <c r="S108" s="15" t="s">
        <v>45</v>
      </c>
    </row>
    <row r="109" customHeight="1" spans="1:19">
      <c r="A109" s="15">
        <v>107</v>
      </c>
      <c r="B109" s="16" t="s">
        <v>423</v>
      </c>
      <c r="C109" s="16">
        <v>20213093</v>
      </c>
      <c r="D109" s="16" t="s">
        <v>424</v>
      </c>
      <c r="E109" s="16" t="s">
        <v>93</v>
      </c>
      <c r="F109" s="16" t="s">
        <v>22</v>
      </c>
      <c r="G109" s="16">
        <v>60</v>
      </c>
      <c r="H109" s="16">
        <v>85.7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f t="shared" si="2"/>
        <v>0</v>
      </c>
      <c r="P109" s="27">
        <v>93.4</v>
      </c>
      <c r="Q109" s="16">
        <v>45</v>
      </c>
      <c r="R109" s="31">
        <f t="shared" si="3"/>
        <v>56.045</v>
      </c>
      <c r="S109" s="15" t="s">
        <v>45</v>
      </c>
    </row>
    <row r="110" customHeight="1" spans="1:19">
      <c r="A110" s="15">
        <v>108</v>
      </c>
      <c r="B110" s="17" t="s">
        <v>425</v>
      </c>
      <c r="C110" s="17">
        <v>20213042</v>
      </c>
      <c r="D110" s="17" t="s">
        <v>426</v>
      </c>
      <c r="E110" s="17" t="s">
        <v>32</v>
      </c>
      <c r="F110" s="16" t="s">
        <v>22</v>
      </c>
      <c r="G110" s="17">
        <v>60</v>
      </c>
      <c r="H110" s="17">
        <v>84</v>
      </c>
      <c r="I110" s="17"/>
      <c r="J110" s="17"/>
      <c r="K110" s="17"/>
      <c r="L110" s="17"/>
      <c r="M110" s="17"/>
      <c r="N110" s="17"/>
      <c r="O110" s="16">
        <f t="shared" si="2"/>
        <v>0</v>
      </c>
      <c r="P110" s="27">
        <v>89.8333333333333</v>
      </c>
      <c r="Q110" s="17">
        <v>60</v>
      </c>
      <c r="R110" s="31">
        <f t="shared" si="3"/>
        <v>56.0416666666667</v>
      </c>
      <c r="S110" s="15" t="s">
        <v>45</v>
      </c>
    </row>
    <row r="111" customHeight="1" spans="1:19">
      <c r="A111" s="15">
        <v>109</v>
      </c>
      <c r="B111" s="16" t="s">
        <v>427</v>
      </c>
      <c r="C111" s="16">
        <v>20213117</v>
      </c>
      <c r="D111" s="16" t="s">
        <v>428</v>
      </c>
      <c r="E111" s="16" t="s">
        <v>64</v>
      </c>
      <c r="F111" s="16" t="s">
        <v>22</v>
      </c>
      <c r="G111" s="16">
        <v>60</v>
      </c>
      <c r="H111" s="16">
        <v>83.3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f t="shared" si="2"/>
        <v>0</v>
      </c>
      <c r="P111" s="27">
        <v>90.3333333333333</v>
      </c>
      <c r="Q111" s="16">
        <v>58</v>
      </c>
      <c r="R111" s="31">
        <f t="shared" si="3"/>
        <v>55.9116666666666</v>
      </c>
      <c r="S111" s="15" t="s">
        <v>45</v>
      </c>
    </row>
    <row r="112" customHeight="1" spans="1:19">
      <c r="A112" s="15">
        <v>110</v>
      </c>
      <c r="B112" s="17" t="s">
        <v>429</v>
      </c>
      <c r="C112" s="17" t="s">
        <v>430</v>
      </c>
      <c r="D112" s="17" t="s">
        <v>431</v>
      </c>
      <c r="E112" s="17" t="s">
        <v>32</v>
      </c>
      <c r="F112" s="16" t="s">
        <v>22</v>
      </c>
      <c r="G112" s="17">
        <v>60</v>
      </c>
      <c r="H112" s="17">
        <v>87.4</v>
      </c>
      <c r="I112" s="17"/>
      <c r="J112" s="17"/>
      <c r="K112" s="17">
        <v>15</v>
      </c>
      <c r="L112" s="17"/>
      <c r="M112" s="17"/>
      <c r="N112" s="17"/>
      <c r="O112" s="16">
        <f t="shared" si="2"/>
        <v>15</v>
      </c>
      <c r="P112" s="27">
        <v>92.1666666666667</v>
      </c>
      <c r="Q112" s="17"/>
      <c r="R112" s="31">
        <f t="shared" si="3"/>
        <v>55.8683333333333</v>
      </c>
      <c r="S112" s="15" t="s">
        <v>45</v>
      </c>
    </row>
    <row r="113" customHeight="1" spans="1:19">
      <c r="A113" s="15">
        <v>111</v>
      </c>
      <c r="B113" s="18" t="s">
        <v>432</v>
      </c>
      <c r="C113" s="18" t="s">
        <v>433</v>
      </c>
      <c r="D113" s="18" t="s">
        <v>434</v>
      </c>
      <c r="E113" s="16" t="s">
        <v>50</v>
      </c>
      <c r="F113" s="16" t="s">
        <v>22</v>
      </c>
      <c r="G113" s="16">
        <v>80</v>
      </c>
      <c r="H113" s="16">
        <v>86.1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6">
        <f t="shared" si="2"/>
        <v>0</v>
      </c>
      <c r="P113" s="27">
        <v>91.1666666666667</v>
      </c>
      <c r="Q113" s="16">
        <v>27</v>
      </c>
      <c r="R113" s="31">
        <f t="shared" si="3"/>
        <v>55.5233333333333</v>
      </c>
      <c r="S113" s="15" t="s">
        <v>45</v>
      </c>
    </row>
    <row r="114" customHeight="1" spans="1:19">
      <c r="A114" s="15">
        <v>112</v>
      </c>
      <c r="B114" s="16" t="s">
        <v>435</v>
      </c>
      <c r="C114" s="64" t="s">
        <v>436</v>
      </c>
      <c r="D114" s="16" t="s">
        <v>437</v>
      </c>
      <c r="E114" s="16" t="s">
        <v>29</v>
      </c>
      <c r="F114" s="16" t="s">
        <v>22</v>
      </c>
      <c r="G114" s="16">
        <v>60</v>
      </c>
      <c r="H114" s="16">
        <v>83.5</v>
      </c>
      <c r="I114" s="16"/>
      <c r="J114" s="16"/>
      <c r="K114" s="16">
        <v>10</v>
      </c>
      <c r="L114" s="16"/>
      <c r="M114" s="16"/>
      <c r="N114" s="16"/>
      <c r="O114" s="16">
        <f t="shared" si="2"/>
        <v>10</v>
      </c>
      <c r="P114" s="27">
        <v>91.3333333333333</v>
      </c>
      <c r="Q114" s="16">
        <v>18</v>
      </c>
      <c r="R114" s="31">
        <f t="shared" si="3"/>
        <v>55.2916666666667</v>
      </c>
      <c r="S114" s="15" t="s">
        <v>45</v>
      </c>
    </row>
    <row r="115" customHeight="1" spans="1:19">
      <c r="A115" s="15">
        <v>113</v>
      </c>
      <c r="B115" s="17" t="s">
        <v>438</v>
      </c>
      <c r="C115" s="65" t="s">
        <v>439</v>
      </c>
      <c r="D115" s="17" t="s">
        <v>440</v>
      </c>
      <c r="E115" s="17" t="s">
        <v>61</v>
      </c>
      <c r="F115" s="16" t="s">
        <v>22</v>
      </c>
      <c r="G115" s="17">
        <v>60</v>
      </c>
      <c r="H115" s="17">
        <v>81</v>
      </c>
      <c r="I115" s="16">
        <v>0</v>
      </c>
      <c r="J115" s="16">
        <v>0</v>
      </c>
      <c r="K115" s="16"/>
      <c r="L115" s="16">
        <v>0</v>
      </c>
      <c r="M115" s="16">
        <v>0</v>
      </c>
      <c r="N115" s="16">
        <v>0</v>
      </c>
      <c r="O115" s="16">
        <f t="shared" si="2"/>
        <v>0</v>
      </c>
      <c r="P115" s="27">
        <v>88.6666666666667</v>
      </c>
      <c r="Q115" s="17">
        <v>60</v>
      </c>
      <c r="R115" s="31">
        <f t="shared" si="3"/>
        <v>55.1833333333333</v>
      </c>
      <c r="S115" s="15" t="s">
        <v>45</v>
      </c>
    </row>
    <row r="116" customHeight="1" spans="1:19">
      <c r="A116" s="15">
        <v>114</v>
      </c>
      <c r="B116" s="18" t="s">
        <v>441</v>
      </c>
      <c r="C116" s="16">
        <v>20213015</v>
      </c>
      <c r="D116" s="16" t="s">
        <v>442</v>
      </c>
      <c r="E116" s="18" t="s">
        <v>32</v>
      </c>
      <c r="F116" s="16" t="s">
        <v>22</v>
      </c>
      <c r="G116" s="16">
        <v>60</v>
      </c>
      <c r="H116" s="16">
        <v>83.5</v>
      </c>
      <c r="I116" s="16"/>
      <c r="J116" s="16"/>
      <c r="K116" s="16"/>
      <c r="L116" s="16"/>
      <c r="M116" s="16"/>
      <c r="N116" s="16"/>
      <c r="O116" s="16">
        <f t="shared" si="2"/>
        <v>0</v>
      </c>
      <c r="P116" s="27">
        <v>91.8333333333333</v>
      </c>
      <c r="Q116" s="16">
        <v>45</v>
      </c>
      <c r="R116" s="31">
        <f t="shared" si="3"/>
        <v>55.1666666666667</v>
      </c>
      <c r="S116" s="15" t="s">
        <v>45</v>
      </c>
    </row>
    <row r="117" customHeight="1" spans="1:19">
      <c r="A117" s="15">
        <v>115</v>
      </c>
      <c r="B117" s="18" t="s">
        <v>443</v>
      </c>
      <c r="C117" s="18" t="s">
        <v>444</v>
      </c>
      <c r="D117" s="18" t="s">
        <v>445</v>
      </c>
      <c r="E117" s="16" t="s">
        <v>50</v>
      </c>
      <c r="F117" s="16" t="s">
        <v>22</v>
      </c>
      <c r="G117" s="18">
        <v>60</v>
      </c>
      <c r="H117" s="18">
        <v>83.8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f t="shared" si="2"/>
        <v>0</v>
      </c>
      <c r="P117" s="27">
        <v>91.3333333333333</v>
      </c>
      <c r="Q117" s="18">
        <v>45</v>
      </c>
      <c r="R117" s="31">
        <f t="shared" si="3"/>
        <v>55.0366666666667</v>
      </c>
      <c r="S117" s="15" t="s">
        <v>45</v>
      </c>
    </row>
    <row r="118" customHeight="1" spans="1:19">
      <c r="A118" s="15">
        <v>116</v>
      </c>
      <c r="B118" s="16" t="s">
        <v>446</v>
      </c>
      <c r="C118" s="16">
        <v>20213091</v>
      </c>
      <c r="D118" s="16" t="s">
        <v>447</v>
      </c>
      <c r="E118" s="16" t="s">
        <v>93</v>
      </c>
      <c r="F118" s="16" t="s">
        <v>22</v>
      </c>
      <c r="G118" s="16">
        <v>60</v>
      </c>
      <c r="H118" s="16">
        <v>86</v>
      </c>
      <c r="I118" s="16">
        <v>0</v>
      </c>
      <c r="J118" s="16">
        <v>0</v>
      </c>
      <c r="K118" s="16">
        <v>15</v>
      </c>
      <c r="L118" s="16">
        <v>0</v>
      </c>
      <c r="M118" s="16">
        <v>0</v>
      </c>
      <c r="N118" s="16">
        <v>0</v>
      </c>
      <c r="O118" s="16">
        <f t="shared" si="2"/>
        <v>15</v>
      </c>
      <c r="P118" s="27">
        <v>90.3333333333333</v>
      </c>
      <c r="Q118" s="17">
        <v>0</v>
      </c>
      <c r="R118" s="31">
        <f t="shared" si="3"/>
        <v>55.0166666666667</v>
      </c>
      <c r="S118" s="15" t="s">
        <v>45</v>
      </c>
    </row>
    <row r="119" customHeight="1" spans="1:19">
      <c r="A119" s="15">
        <v>117</v>
      </c>
      <c r="B119" s="18" t="s">
        <v>448</v>
      </c>
      <c r="C119" s="17">
        <v>20213012</v>
      </c>
      <c r="D119" s="17" t="s">
        <v>449</v>
      </c>
      <c r="E119" s="18" t="s">
        <v>32</v>
      </c>
      <c r="F119" s="16" t="s">
        <v>22</v>
      </c>
      <c r="G119" s="17">
        <v>60</v>
      </c>
      <c r="H119" s="17">
        <v>88</v>
      </c>
      <c r="I119" s="17"/>
      <c r="J119" s="17"/>
      <c r="K119" s="17"/>
      <c r="L119" s="17"/>
      <c r="M119" s="17"/>
      <c r="N119" s="17"/>
      <c r="O119" s="16">
        <f t="shared" si="2"/>
        <v>0</v>
      </c>
      <c r="P119" s="27">
        <v>90.8333333333333</v>
      </c>
      <c r="Q119" s="17">
        <v>40</v>
      </c>
      <c r="R119" s="31">
        <f t="shared" si="3"/>
        <v>54.9916666666667</v>
      </c>
      <c r="S119" s="15" t="s">
        <v>45</v>
      </c>
    </row>
    <row r="120" customHeight="1" spans="1:19">
      <c r="A120" s="15">
        <v>118</v>
      </c>
      <c r="B120" s="17" t="s">
        <v>450</v>
      </c>
      <c r="C120" s="17">
        <v>20213047</v>
      </c>
      <c r="D120" s="17" t="s">
        <v>451</v>
      </c>
      <c r="E120" s="17" t="s">
        <v>32</v>
      </c>
      <c r="F120" s="16" t="s">
        <v>22</v>
      </c>
      <c r="G120" s="17">
        <v>60</v>
      </c>
      <c r="H120" s="17">
        <v>87.3</v>
      </c>
      <c r="I120" s="17"/>
      <c r="J120" s="17">
        <v>10</v>
      </c>
      <c r="K120" s="17"/>
      <c r="L120" s="17"/>
      <c r="M120" s="17"/>
      <c r="N120" s="17">
        <v>0</v>
      </c>
      <c r="O120" s="16">
        <f t="shared" si="2"/>
        <v>10</v>
      </c>
      <c r="P120" s="27">
        <v>91.5</v>
      </c>
      <c r="Q120" s="17">
        <v>6</v>
      </c>
      <c r="R120" s="31">
        <f t="shared" si="3"/>
        <v>54.72</v>
      </c>
      <c r="S120" s="15" t="s">
        <v>45</v>
      </c>
    </row>
    <row r="121" customHeight="1" spans="1:19">
      <c r="A121" s="15">
        <v>119</v>
      </c>
      <c r="B121" s="16" t="s">
        <v>452</v>
      </c>
      <c r="C121" s="20">
        <v>20213106</v>
      </c>
      <c r="D121" s="16" t="s">
        <v>453</v>
      </c>
      <c r="E121" s="16" t="s">
        <v>64</v>
      </c>
      <c r="F121" s="16" t="s">
        <v>22</v>
      </c>
      <c r="G121" s="16">
        <v>60</v>
      </c>
      <c r="H121" s="16">
        <v>81.7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f t="shared" si="2"/>
        <v>0</v>
      </c>
      <c r="P121" s="27">
        <v>92.6666666666667</v>
      </c>
      <c r="Q121" s="16">
        <v>40</v>
      </c>
      <c r="R121" s="31">
        <f t="shared" si="3"/>
        <v>54.6883333333333</v>
      </c>
      <c r="S121" s="15" t="s">
        <v>45</v>
      </c>
    </row>
    <row r="122" customHeight="1" spans="1:19">
      <c r="A122" s="15">
        <v>120</v>
      </c>
      <c r="B122" s="18" t="s">
        <v>454</v>
      </c>
      <c r="C122" s="18" t="s">
        <v>455</v>
      </c>
      <c r="D122" s="18" t="s">
        <v>456</v>
      </c>
      <c r="E122" s="18" t="s">
        <v>32</v>
      </c>
      <c r="F122" s="16" t="s">
        <v>22</v>
      </c>
      <c r="G122" s="16">
        <v>80</v>
      </c>
      <c r="H122" s="16">
        <v>86.5</v>
      </c>
      <c r="I122" s="16"/>
      <c r="J122" s="16"/>
      <c r="K122" s="16"/>
      <c r="L122" s="16"/>
      <c r="M122" s="16"/>
      <c r="N122" s="16"/>
      <c r="O122" s="16">
        <f t="shared" si="2"/>
        <v>0</v>
      </c>
      <c r="P122" s="27">
        <v>95.1666666666667</v>
      </c>
      <c r="Q122" s="16"/>
      <c r="R122" s="31">
        <f t="shared" si="3"/>
        <v>54.2833333333333</v>
      </c>
      <c r="S122" s="15" t="s">
        <v>45</v>
      </c>
    </row>
    <row r="123" customHeight="1" spans="1:19">
      <c r="A123" s="15">
        <v>121</v>
      </c>
      <c r="B123" s="17" t="s">
        <v>457</v>
      </c>
      <c r="C123" s="17" t="s">
        <v>458</v>
      </c>
      <c r="D123" s="17" t="s">
        <v>459</v>
      </c>
      <c r="E123" s="17" t="s">
        <v>32</v>
      </c>
      <c r="F123" s="16" t="s">
        <v>22</v>
      </c>
      <c r="G123" s="17">
        <v>60</v>
      </c>
      <c r="H123" s="17">
        <v>86.4</v>
      </c>
      <c r="I123" s="17"/>
      <c r="J123" s="17"/>
      <c r="K123" s="17"/>
      <c r="L123" s="17"/>
      <c r="M123" s="17"/>
      <c r="N123" s="17"/>
      <c r="O123" s="16">
        <f t="shared" si="2"/>
        <v>0</v>
      </c>
      <c r="P123" s="27">
        <v>90.1666666666667</v>
      </c>
      <c r="Q123" s="17">
        <v>36</v>
      </c>
      <c r="R123" s="31">
        <f t="shared" si="3"/>
        <v>54.1183333333333</v>
      </c>
      <c r="S123" s="15" t="s">
        <v>45</v>
      </c>
    </row>
    <row r="124" customHeight="1" spans="1:19">
      <c r="A124" s="15">
        <v>122</v>
      </c>
      <c r="B124" s="16" t="s">
        <v>460</v>
      </c>
      <c r="C124" s="16">
        <v>20213138</v>
      </c>
      <c r="D124" s="16" t="s">
        <v>461</v>
      </c>
      <c r="E124" s="16" t="s">
        <v>29</v>
      </c>
      <c r="F124" s="16" t="s">
        <v>22</v>
      </c>
      <c r="G124" s="16">
        <v>80</v>
      </c>
      <c r="H124" s="16">
        <v>86.9</v>
      </c>
      <c r="I124" s="16"/>
      <c r="J124" s="16"/>
      <c r="K124" s="16"/>
      <c r="L124" s="16"/>
      <c r="M124" s="16"/>
      <c r="N124" s="16"/>
      <c r="O124" s="16">
        <f t="shared" si="2"/>
        <v>0</v>
      </c>
      <c r="P124" s="27">
        <v>94</v>
      </c>
      <c r="Q124" s="16"/>
      <c r="R124" s="31">
        <f t="shared" si="3"/>
        <v>53.935</v>
      </c>
      <c r="S124" s="15" t="s">
        <v>45</v>
      </c>
    </row>
    <row r="125" customHeight="1" spans="1:19">
      <c r="A125" s="15">
        <v>123</v>
      </c>
      <c r="B125" s="16" t="s">
        <v>462</v>
      </c>
      <c r="C125" s="16">
        <v>20213142</v>
      </c>
      <c r="D125" s="16" t="s">
        <v>463</v>
      </c>
      <c r="E125" s="16" t="s">
        <v>35</v>
      </c>
      <c r="F125" s="16" t="s">
        <v>22</v>
      </c>
      <c r="G125" s="16">
        <v>60</v>
      </c>
      <c r="H125" s="16">
        <v>84.7</v>
      </c>
      <c r="I125" s="16"/>
      <c r="J125" s="16"/>
      <c r="K125" s="16"/>
      <c r="L125" s="16"/>
      <c r="M125" s="16"/>
      <c r="N125" s="16"/>
      <c r="O125" s="16">
        <f t="shared" si="2"/>
        <v>0</v>
      </c>
      <c r="P125" s="27">
        <v>90.8333333333333</v>
      </c>
      <c r="Q125" s="16">
        <v>33</v>
      </c>
      <c r="R125" s="31">
        <f t="shared" si="3"/>
        <v>53.7966666666667</v>
      </c>
      <c r="S125" s="15" t="s">
        <v>45</v>
      </c>
    </row>
    <row r="126" customHeight="1" spans="1:19">
      <c r="A126" s="15">
        <v>124</v>
      </c>
      <c r="B126" s="18" t="s">
        <v>464</v>
      </c>
      <c r="C126" s="18" t="s">
        <v>465</v>
      </c>
      <c r="D126" s="18" t="s">
        <v>466</v>
      </c>
      <c r="E126" s="16" t="s">
        <v>50</v>
      </c>
      <c r="F126" s="16" t="s">
        <v>22</v>
      </c>
      <c r="G126" s="16">
        <v>60</v>
      </c>
      <c r="H126" s="16">
        <v>87.7</v>
      </c>
      <c r="I126" s="18">
        <v>0</v>
      </c>
      <c r="J126" s="18">
        <v>0</v>
      </c>
      <c r="K126" s="16">
        <v>10</v>
      </c>
      <c r="L126" s="18">
        <v>0</v>
      </c>
      <c r="M126" s="18">
        <v>0</v>
      </c>
      <c r="N126" s="18">
        <v>0</v>
      </c>
      <c r="O126" s="16">
        <f t="shared" si="2"/>
        <v>10</v>
      </c>
      <c r="P126" s="27">
        <v>90.3333333333333</v>
      </c>
      <c r="Q126" s="18">
        <v>0</v>
      </c>
      <c r="R126" s="31">
        <f t="shared" si="3"/>
        <v>53.7716666666667</v>
      </c>
      <c r="S126" s="15" t="s">
        <v>45</v>
      </c>
    </row>
    <row r="127" customHeight="1" spans="1:19">
      <c r="A127" s="15">
        <v>125</v>
      </c>
      <c r="B127" s="18" t="s">
        <v>467</v>
      </c>
      <c r="C127" s="18" t="s">
        <v>468</v>
      </c>
      <c r="D127" s="18" t="s">
        <v>469</v>
      </c>
      <c r="E127" s="16" t="s">
        <v>50</v>
      </c>
      <c r="F127" s="16" t="s">
        <v>22</v>
      </c>
      <c r="G127" s="16">
        <v>60</v>
      </c>
      <c r="H127" s="16">
        <v>86.8</v>
      </c>
      <c r="I127" s="16">
        <v>0</v>
      </c>
      <c r="J127" s="16">
        <v>0</v>
      </c>
      <c r="K127" s="33">
        <v>10</v>
      </c>
      <c r="L127" s="16">
        <v>0</v>
      </c>
      <c r="M127" s="16">
        <v>0</v>
      </c>
      <c r="N127" s="17">
        <v>0</v>
      </c>
      <c r="O127" s="16">
        <f t="shared" si="2"/>
        <v>10</v>
      </c>
      <c r="P127" s="27">
        <v>90.5</v>
      </c>
      <c r="Q127" s="16">
        <v>0</v>
      </c>
      <c r="R127" s="31">
        <f t="shared" si="3"/>
        <v>53.695</v>
      </c>
      <c r="S127" s="15" t="s">
        <v>45</v>
      </c>
    </row>
    <row r="128" customHeight="1" spans="1:19">
      <c r="A128" s="15">
        <v>126</v>
      </c>
      <c r="B128" s="16" t="s">
        <v>470</v>
      </c>
      <c r="C128" s="16">
        <v>20213028</v>
      </c>
      <c r="D128" s="16" t="s">
        <v>471</v>
      </c>
      <c r="E128" s="16" t="s">
        <v>32</v>
      </c>
      <c r="F128" s="16" t="s">
        <v>22</v>
      </c>
      <c r="G128" s="16">
        <v>80</v>
      </c>
      <c r="H128" s="16">
        <v>84.5</v>
      </c>
      <c r="I128" s="16"/>
      <c r="J128" s="16"/>
      <c r="K128" s="16"/>
      <c r="L128" s="16"/>
      <c r="M128" s="16"/>
      <c r="N128" s="16"/>
      <c r="O128" s="16">
        <f t="shared" si="2"/>
        <v>0</v>
      </c>
      <c r="P128" s="27">
        <v>93.1666666666667</v>
      </c>
      <c r="Q128" s="16"/>
      <c r="R128" s="31">
        <f t="shared" si="3"/>
        <v>53.2833333333333</v>
      </c>
      <c r="S128" s="15" t="s">
        <v>45</v>
      </c>
    </row>
    <row r="129" customHeight="1" spans="1:19">
      <c r="A129" s="15">
        <v>127</v>
      </c>
      <c r="B129" s="16" t="s">
        <v>472</v>
      </c>
      <c r="C129" s="16">
        <v>20213101</v>
      </c>
      <c r="D129" s="16" t="s">
        <v>473</v>
      </c>
      <c r="E129" s="16" t="s">
        <v>61</v>
      </c>
      <c r="F129" s="16" t="s">
        <v>22</v>
      </c>
      <c r="G129" s="16">
        <v>80</v>
      </c>
      <c r="H129" s="16">
        <v>86.4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f t="shared" si="2"/>
        <v>0</v>
      </c>
      <c r="P129" s="27">
        <v>92.1666666666667</v>
      </c>
      <c r="Q129" s="17">
        <v>0</v>
      </c>
      <c r="R129" s="31">
        <f t="shared" si="3"/>
        <v>53.2183333333333</v>
      </c>
      <c r="S129" s="15" t="s">
        <v>45</v>
      </c>
    </row>
    <row r="130" customHeight="1" spans="1:19">
      <c r="A130" s="15">
        <v>128</v>
      </c>
      <c r="B130" s="16" t="s">
        <v>474</v>
      </c>
      <c r="C130" s="16">
        <v>20213090</v>
      </c>
      <c r="D130" s="16" t="s">
        <v>475</v>
      </c>
      <c r="E130" s="16" t="s">
        <v>93</v>
      </c>
      <c r="F130" s="16" t="s">
        <v>22</v>
      </c>
      <c r="G130" s="16">
        <v>80</v>
      </c>
      <c r="H130" s="16">
        <v>86.1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f t="shared" si="2"/>
        <v>0</v>
      </c>
      <c r="P130" s="27">
        <v>92.1666666666667</v>
      </c>
      <c r="Q130" s="17">
        <v>0</v>
      </c>
      <c r="R130" s="31">
        <f t="shared" si="3"/>
        <v>53.1733333333333</v>
      </c>
      <c r="S130" s="15" t="s">
        <v>45</v>
      </c>
    </row>
    <row r="131" customHeight="1" spans="1:19">
      <c r="A131" s="15">
        <v>129</v>
      </c>
      <c r="B131" s="16" t="s">
        <v>476</v>
      </c>
      <c r="C131" s="64" t="s">
        <v>477</v>
      </c>
      <c r="D131" s="16" t="s">
        <v>478</v>
      </c>
      <c r="E131" s="16" t="s">
        <v>93</v>
      </c>
      <c r="F131" s="16" t="s">
        <v>22</v>
      </c>
      <c r="G131" s="16">
        <v>60</v>
      </c>
      <c r="H131" s="16">
        <v>90.7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f t="shared" ref="O131:O194" si="4">SUM(I131,J131,K131,L131,M131,N131)</f>
        <v>0</v>
      </c>
      <c r="P131" s="27">
        <v>95.1666666666667</v>
      </c>
      <c r="Q131" s="17">
        <v>0</v>
      </c>
      <c r="R131" s="31">
        <f t="shared" ref="R131:R194" si="5">G131*0.1+H131*0.15+O131*0.3+P131*0.35+Q131*0.1</f>
        <v>52.9133333333333</v>
      </c>
      <c r="S131" s="15" t="s">
        <v>45</v>
      </c>
    </row>
    <row r="132" customHeight="1" spans="1:19">
      <c r="A132" s="15">
        <v>130</v>
      </c>
      <c r="B132" s="16" t="s">
        <v>479</v>
      </c>
      <c r="C132" s="16">
        <v>20213116</v>
      </c>
      <c r="D132" s="16" t="s">
        <v>480</v>
      </c>
      <c r="E132" s="16" t="s">
        <v>64</v>
      </c>
      <c r="F132" s="16" t="s">
        <v>22</v>
      </c>
      <c r="G132" s="16">
        <v>60</v>
      </c>
      <c r="H132" s="16">
        <v>88.7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f t="shared" si="4"/>
        <v>0</v>
      </c>
      <c r="P132" s="27">
        <v>91.6666666666667</v>
      </c>
      <c r="Q132" s="16">
        <v>15</v>
      </c>
      <c r="R132" s="31">
        <f t="shared" si="5"/>
        <v>52.8883333333333</v>
      </c>
      <c r="S132" s="15" t="s">
        <v>45</v>
      </c>
    </row>
    <row r="133" customHeight="1" spans="1:19">
      <c r="A133" s="15">
        <v>131</v>
      </c>
      <c r="B133" s="16" t="s">
        <v>481</v>
      </c>
      <c r="C133" s="16">
        <v>20213118</v>
      </c>
      <c r="D133" s="16" t="s">
        <v>482</v>
      </c>
      <c r="E133" s="16" t="s">
        <v>64</v>
      </c>
      <c r="F133" s="16" t="s">
        <v>22</v>
      </c>
      <c r="G133" s="16">
        <v>60</v>
      </c>
      <c r="H133" s="16">
        <v>82.7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f t="shared" si="4"/>
        <v>0</v>
      </c>
      <c r="P133" s="27">
        <v>93.1666666666667</v>
      </c>
      <c r="Q133" s="16">
        <v>18</v>
      </c>
      <c r="R133" s="31">
        <f t="shared" si="5"/>
        <v>52.8133333333333</v>
      </c>
      <c r="S133" s="15" t="s">
        <v>45</v>
      </c>
    </row>
    <row r="134" customHeight="1" spans="1:19">
      <c r="A134" s="15">
        <v>132</v>
      </c>
      <c r="B134" s="17" t="s">
        <v>483</v>
      </c>
      <c r="C134" s="17">
        <v>20213035</v>
      </c>
      <c r="D134" s="17" t="s">
        <v>484</v>
      </c>
      <c r="E134" s="17" t="s">
        <v>32</v>
      </c>
      <c r="F134" s="16" t="s">
        <v>22</v>
      </c>
      <c r="G134" s="17">
        <v>60</v>
      </c>
      <c r="H134" s="17">
        <v>84.9</v>
      </c>
      <c r="I134" s="17"/>
      <c r="J134" s="17"/>
      <c r="K134" s="17">
        <v>10</v>
      </c>
      <c r="L134" s="17"/>
      <c r="M134" s="17"/>
      <c r="N134" s="17"/>
      <c r="O134" s="16">
        <f t="shared" si="4"/>
        <v>10</v>
      </c>
      <c r="P134" s="27">
        <v>87.8333333333333</v>
      </c>
      <c r="Q134" s="17"/>
      <c r="R134" s="31">
        <f t="shared" si="5"/>
        <v>52.4766666666667</v>
      </c>
      <c r="S134" s="15" t="s">
        <v>45</v>
      </c>
    </row>
    <row r="135" customHeight="1" spans="1:19">
      <c r="A135" s="15">
        <v>133</v>
      </c>
      <c r="B135" s="18" t="s">
        <v>485</v>
      </c>
      <c r="C135" s="18" t="s">
        <v>486</v>
      </c>
      <c r="D135" s="18" t="s">
        <v>487</v>
      </c>
      <c r="E135" s="16" t="s">
        <v>50</v>
      </c>
      <c r="F135" s="16" t="s">
        <v>22</v>
      </c>
      <c r="G135" s="16">
        <v>60</v>
      </c>
      <c r="H135" s="16">
        <v>85.9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6">
        <f t="shared" si="4"/>
        <v>0</v>
      </c>
      <c r="P135" s="27">
        <v>95.8333333333333</v>
      </c>
      <c r="Q135" s="18">
        <v>0</v>
      </c>
      <c r="R135" s="31">
        <f t="shared" si="5"/>
        <v>52.4266666666666</v>
      </c>
      <c r="S135" s="15" t="s">
        <v>45</v>
      </c>
    </row>
    <row r="136" customHeight="1" spans="1:19">
      <c r="A136" s="15">
        <v>134</v>
      </c>
      <c r="B136" s="17" t="s">
        <v>488</v>
      </c>
      <c r="C136" s="17">
        <v>20213039</v>
      </c>
      <c r="D136" s="17" t="s">
        <v>489</v>
      </c>
      <c r="E136" s="17" t="s">
        <v>32</v>
      </c>
      <c r="F136" s="16" t="s">
        <v>22</v>
      </c>
      <c r="G136" s="17">
        <v>60</v>
      </c>
      <c r="H136" s="17">
        <v>87.6</v>
      </c>
      <c r="I136" s="17"/>
      <c r="J136" s="17"/>
      <c r="K136" s="17"/>
      <c r="L136" s="17"/>
      <c r="M136" s="17"/>
      <c r="N136" s="17"/>
      <c r="O136" s="16">
        <f t="shared" si="4"/>
        <v>0</v>
      </c>
      <c r="P136" s="27">
        <v>92.8333333333333</v>
      </c>
      <c r="Q136" s="17">
        <v>7.5</v>
      </c>
      <c r="R136" s="31">
        <f t="shared" si="5"/>
        <v>52.3816666666667</v>
      </c>
      <c r="S136" s="15" t="s">
        <v>45</v>
      </c>
    </row>
    <row r="137" customHeight="1" spans="1:19">
      <c r="A137" s="15">
        <v>135</v>
      </c>
      <c r="B137" s="16" t="s">
        <v>490</v>
      </c>
      <c r="C137" s="16">
        <v>20213137</v>
      </c>
      <c r="D137" s="16" t="s">
        <v>491</v>
      </c>
      <c r="E137" s="16" t="s">
        <v>29</v>
      </c>
      <c r="F137" s="16" t="s">
        <v>22</v>
      </c>
      <c r="G137" s="16">
        <v>60</v>
      </c>
      <c r="H137" s="16">
        <v>88</v>
      </c>
      <c r="I137" s="16"/>
      <c r="J137" s="16"/>
      <c r="K137" s="16"/>
      <c r="L137" s="16"/>
      <c r="M137" s="16"/>
      <c r="N137" s="16"/>
      <c r="O137" s="16">
        <f t="shared" si="4"/>
        <v>0</v>
      </c>
      <c r="P137" s="27">
        <v>94.5</v>
      </c>
      <c r="Q137" s="16"/>
      <c r="R137" s="31">
        <f t="shared" si="5"/>
        <v>52.275</v>
      </c>
      <c r="S137" s="15" t="s">
        <v>45</v>
      </c>
    </row>
    <row r="138" customHeight="1" spans="1:19">
      <c r="A138" s="15">
        <v>136</v>
      </c>
      <c r="B138" s="17" t="s">
        <v>492</v>
      </c>
      <c r="C138" s="17" t="s">
        <v>493</v>
      </c>
      <c r="D138" s="17" t="s">
        <v>494</v>
      </c>
      <c r="E138" s="17" t="s">
        <v>32</v>
      </c>
      <c r="F138" s="16" t="s">
        <v>22</v>
      </c>
      <c r="G138" s="17">
        <v>60</v>
      </c>
      <c r="H138" s="17">
        <v>86</v>
      </c>
      <c r="I138" s="17"/>
      <c r="J138" s="17"/>
      <c r="K138" s="17"/>
      <c r="L138" s="17"/>
      <c r="M138" s="17"/>
      <c r="N138" s="17"/>
      <c r="O138" s="16">
        <f t="shared" si="4"/>
        <v>0</v>
      </c>
      <c r="P138" s="27">
        <v>92.1666666666667</v>
      </c>
      <c r="Q138" s="17">
        <v>10.5</v>
      </c>
      <c r="R138" s="31">
        <f t="shared" si="5"/>
        <v>52.2083333333333</v>
      </c>
      <c r="S138" s="15" t="s">
        <v>45</v>
      </c>
    </row>
    <row r="139" customHeight="1" spans="1:19">
      <c r="A139" s="15">
        <v>137</v>
      </c>
      <c r="B139" s="18" t="s">
        <v>495</v>
      </c>
      <c r="C139" s="18" t="s">
        <v>496</v>
      </c>
      <c r="D139" s="18" t="s">
        <v>497</v>
      </c>
      <c r="E139" s="16" t="s">
        <v>50</v>
      </c>
      <c r="F139" s="16" t="s">
        <v>22</v>
      </c>
      <c r="G139" s="18">
        <v>60</v>
      </c>
      <c r="H139" s="18">
        <v>87.1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f t="shared" si="4"/>
        <v>0</v>
      </c>
      <c r="P139" s="27">
        <v>94.6666666666667</v>
      </c>
      <c r="Q139" s="16">
        <v>0</v>
      </c>
      <c r="R139" s="31">
        <f t="shared" si="5"/>
        <v>52.1983333333333</v>
      </c>
      <c r="S139" s="15" t="s">
        <v>45</v>
      </c>
    </row>
    <row r="140" customHeight="1" spans="1:19">
      <c r="A140" s="15">
        <v>138</v>
      </c>
      <c r="B140" s="16" t="s">
        <v>498</v>
      </c>
      <c r="C140" s="16">
        <v>20213021</v>
      </c>
      <c r="D140" s="16" t="s">
        <v>499</v>
      </c>
      <c r="E140" s="16" t="s">
        <v>32</v>
      </c>
      <c r="F140" s="16" t="s">
        <v>22</v>
      </c>
      <c r="G140" s="16">
        <v>60</v>
      </c>
      <c r="H140" s="16">
        <v>88.6</v>
      </c>
      <c r="I140" s="16"/>
      <c r="J140" s="16"/>
      <c r="K140" s="16"/>
      <c r="L140" s="16"/>
      <c r="M140" s="16"/>
      <c r="N140" s="16"/>
      <c r="O140" s="16">
        <f t="shared" si="4"/>
        <v>0</v>
      </c>
      <c r="P140" s="27">
        <v>94</v>
      </c>
      <c r="Q140" s="16"/>
      <c r="R140" s="31">
        <f t="shared" si="5"/>
        <v>52.19</v>
      </c>
      <c r="S140" s="15" t="s">
        <v>45</v>
      </c>
    </row>
    <row r="141" customHeight="1" spans="1:19">
      <c r="A141" s="15">
        <v>139</v>
      </c>
      <c r="B141" s="16" t="s">
        <v>500</v>
      </c>
      <c r="C141" s="16">
        <v>20213088</v>
      </c>
      <c r="D141" s="16" t="s">
        <v>501</v>
      </c>
      <c r="E141" s="16" t="s">
        <v>93</v>
      </c>
      <c r="F141" s="16" t="s">
        <v>22</v>
      </c>
      <c r="G141" s="16">
        <v>60</v>
      </c>
      <c r="H141" s="16">
        <v>86.7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f t="shared" si="4"/>
        <v>0</v>
      </c>
      <c r="P141" s="27">
        <v>94.6666666666667</v>
      </c>
      <c r="Q141" s="16">
        <v>0</v>
      </c>
      <c r="R141" s="31">
        <f t="shared" si="5"/>
        <v>52.1383333333333</v>
      </c>
      <c r="S141" s="15" t="s">
        <v>45</v>
      </c>
    </row>
    <row r="142" customHeight="1" spans="1:19">
      <c r="A142" s="15">
        <v>140</v>
      </c>
      <c r="B142" s="17" t="s">
        <v>502</v>
      </c>
      <c r="C142" s="17">
        <v>20213050</v>
      </c>
      <c r="D142" s="17" t="s">
        <v>503</v>
      </c>
      <c r="E142" s="17" t="s">
        <v>32</v>
      </c>
      <c r="F142" s="16" t="s">
        <v>22</v>
      </c>
      <c r="G142" s="17">
        <v>80</v>
      </c>
      <c r="H142" s="17">
        <v>84.7</v>
      </c>
      <c r="I142" s="17"/>
      <c r="J142" s="17"/>
      <c r="K142" s="17"/>
      <c r="L142" s="17"/>
      <c r="M142" s="17"/>
      <c r="N142" s="17"/>
      <c r="O142" s="16">
        <f t="shared" si="4"/>
        <v>0</v>
      </c>
      <c r="P142" s="27">
        <v>89.6666666666667</v>
      </c>
      <c r="Q142" s="17"/>
      <c r="R142" s="31">
        <f t="shared" si="5"/>
        <v>52.0883333333333</v>
      </c>
      <c r="S142" s="15" t="s">
        <v>45</v>
      </c>
    </row>
    <row r="143" customHeight="1" spans="1:19">
      <c r="A143" s="15">
        <v>141</v>
      </c>
      <c r="B143" s="17" t="s">
        <v>504</v>
      </c>
      <c r="C143" s="17" t="s">
        <v>505</v>
      </c>
      <c r="D143" s="17" t="s">
        <v>506</v>
      </c>
      <c r="E143" s="17" t="s">
        <v>32</v>
      </c>
      <c r="F143" s="16" t="s">
        <v>22</v>
      </c>
      <c r="G143" s="17">
        <v>60</v>
      </c>
      <c r="H143" s="17">
        <v>86.3</v>
      </c>
      <c r="I143" s="17"/>
      <c r="J143" s="17"/>
      <c r="K143" s="17"/>
      <c r="L143" s="17"/>
      <c r="M143" s="17"/>
      <c r="N143" s="17"/>
      <c r="O143" s="16">
        <f t="shared" si="4"/>
        <v>0</v>
      </c>
      <c r="P143" s="27">
        <v>94.5</v>
      </c>
      <c r="Q143" s="17"/>
      <c r="R143" s="31">
        <f t="shared" si="5"/>
        <v>52.02</v>
      </c>
      <c r="S143" s="15" t="s">
        <v>45</v>
      </c>
    </row>
    <row r="144" customHeight="1" spans="1:19">
      <c r="A144" s="15">
        <v>142</v>
      </c>
      <c r="B144" s="18" t="s">
        <v>507</v>
      </c>
      <c r="C144" s="64" t="s">
        <v>508</v>
      </c>
      <c r="D144" s="16" t="s">
        <v>509</v>
      </c>
      <c r="E144" s="18" t="s">
        <v>32</v>
      </c>
      <c r="F144" s="16" t="s">
        <v>22</v>
      </c>
      <c r="G144" s="16">
        <v>60</v>
      </c>
      <c r="H144" s="16">
        <v>85.8</v>
      </c>
      <c r="I144" s="16"/>
      <c r="J144" s="16"/>
      <c r="K144" s="16"/>
      <c r="L144" s="16"/>
      <c r="M144" s="16"/>
      <c r="N144" s="16"/>
      <c r="O144" s="16">
        <f t="shared" si="4"/>
        <v>0</v>
      </c>
      <c r="P144" s="27">
        <v>94.6666666666667</v>
      </c>
      <c r="Q144" s="16"/>
      <c r="R144" s="31">
        <f t="shared" si="5"/>
        <v>52.0033333333333</v>
      </c>
      <c r="S144" s="15" t="s">
        <v>45</v>
      </c>
    </row>
    <row r="145" customHeight="1" spans="1:19">
      <c r="A145" s="15">
        <v>143</v>
      </c>
      <c r="B145" s="16" t="s">
        <v>510</v>
      </c>
      <c r="C145" s="16">
        <v>20213099</v>
      </c>
      <c r="D145" s="16" t="s">
        <v>511</v>
      </c>
      <c r="E145" s="16" t="s">
        <v>61</v>
      </c>
      <c r="F145" s="16" t="s">
        <v>22</v>
      </c>
      <c r="G145" s="16">
        <v>60</v>
      </c>
      <c r="H145" s="16">
        <v>86.4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f t="shared" si="4"/>
        <v>0</v>
      </c>
      <c r="P145" s="27">
        <v>94.1666666666667</v>
      </c>
      <c r="Q145" s="16">
        <v>0</v>
      </c>
      <c r="R145" s="31">
        <f t="shared" si="5"/>
        <v>51.9183333333333</v>
      </c>
      <c r="S145" s="15" t="s">
        <v>45</v>
      </c>
    </row>
    <row r="146" customHeight="1" spans="1:19">
      <c r="A146" s="15">
        <v>144</v>
      </c>
      <c r="B146" s="18" t="s">
        <v>512</v>
      </c>
      <c r="C146" s="18" t="s">
        <v>513</v>
      </c>
      <c r="D146" s="18" t="s">
        <v>514</v>
      </c>
      <c r="E146" s="16" t="s">
        <v>50</v>
      </c>
      <c r="F146" s="16" t="s">
        <v>22</v>
      </c>
      <c r="G146" s="16">
        <v>60</v>
      </c>
      <c r="H146" s="16">
        <v>84.6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f t="shared" si="4"/>
        <v>0</v>
      </c>
      <c r="P146" s="27">
        <v>94.8333333333333</v>
      </c>
      <c r="Q146" s="16">
        <v>0</v>
      </c>
      <c r="R146" s="31">
        <f t="shared" si="5"/>
        <v>51.8816666666667</v>
      </c>
      <c r="S146" s="15" t="s">
        <v>45</v>
      </c>
    </row>
    <row r="147" customHeight="1" spans="1:19">
      <c r="A147" s="15">
        <v>145</v>
      </c>
      <c r="B147" s="18" t="s">
        <v>515</v>
      </c>
      <c r="C147" s="16">
        <v>20213008</v>
      </c>
      <c r="D147" s="16" t="s">
        <v>516</v>
      </c>
      <c r="E147" s="18" t="s">
        <v>32</v>
      </c>
      <c r="F147" s="16" t="s">
        <v>22</v>
      </c>
      <c r="G147" s="16">
        <v>60</v>
      </c>
      <c r="H147" s="16">
        <v>87.6</v>
      </c>
      <c r="I147" s="16"/>
      <c r="J147" s="16"/>
      <c r="K147" s="16"/>
      <c r="L147" s="16"/>
      <c r="M147" s="16"/>
      <c r="N147" s="16"/>
      <c r="O147" s="16">
        <f t="shared" si="4"/>
        <v>0</v>
      </c>
      <c r="P147" s="27">
        <v>93.3333333333333</v>
      </c>
      <c r="Q147" s="16"/>
      <c r="R147" s="31">
        <f t="shared" si="5"/>
        <v>51.8066666666667</v>
      </c>
      <c r="S147" s="15" t="s">
        <v>45</v>
      </c>
    </row>
    <row r="148" customHeight="1" spans="1:19">
      <c r="A148" s="15">
        <v>146</v>
      </c>
      <c r="B148" s="16" t="s">
        <v>517</v>
      </c>
      <c r="C148" s="16">
        <v>20213086</v>
      </c>
      <c r="D148" s="16" t="s">
        <v>518</v>
      </c>
      <c r="E148" s="16" t="s">
        <v>93</v>
      </c>
      <c r="F148" s="16" t="s">
        <v>22</v>
      </c>
      <c r="G148" s="16">
        <v>80</v>
      </c>
      <c r="H148" s="16">
        <v>86.9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f t="shared" si="4"/>
        <v>0</v>
      </c>
      <c r="P148" s="27">
        <v>87.8333333333333</v>
      </c>
      <c r="Q148" s="16">
        <v>0</v>
      </c>
      <c r="R148" s="31">
        <f t="shared" si="5"/>
        <v>51.7766666666667</v>
      </c>
      <c r="S148" s="15" t="s">
        <v>45</v>
      </c>
    </row>
    <row r="149" customHeight="1" spans="1:19">
      <c r="A149" s="15">
        <v>147</v>
      </c>
      <c r="B149" s="16" t="s">
        <v>519</v>
      </c>
      <c r="C149" s="16">
        <v>20213154</v>
      </c>
      <c r="D149" s="16" t="s">
        <v>520</v>
      </c>
      <c r="E149" s="16" t="s">
        <v>207</v>
      </c>
      <c r="F149" s="16" t="s">
        <v>22</v>
      </c>
      <c r="G149" s="16">
        <v>60</v>
      </c>
      <c r="H149" s="16">
        <v>84.9</v>
      </c>
      <c r="I149" s="16"/>
      <c r="J149" s="16"/>
      <c r="K149" s="16"/>
      <c r="L149" s="16"/>
      <c r="M149" s="16"/>
      <c r="N149" s="16"/>
      <c r="O149" s="16">
        <f t="shared" si="4"/>
        <v>0</v>
      </c>
      <c r="P149" s="27">
        <v>94.3333333333333</v>
      </c>
      <c r="Q149" s="16"/>
      <c r="R149" s="31">
        <f t="shared" si="5"/>
        <v>51.7516666666667</v>
      </c>
      <c r="S149" s="15" t="s">
        <v>45</v>
      </c>
    </row>
    <row r="150" customHeight="1" spans="1:19">
      <c r="A150" s="15">
        <v>148</v>
      </c>
      <c r="B150" s="17" t="s">
        <v>521</v>
      </c>
      <c r="C150" s="17">
        <v>20213038</v>
      </c>
      <c r="D150" s="17" t="s">
        <v>522</v>
      </c>
      <c r="E150" s="17" t="s">
        <v>32</v>
      </c>
      <c r="F150" s="16" t="s">
        <v>22</v>
      </c>
      <c r="G150" s="17">
        <v>60</v>
      </c>
      <c r="H150" s="17">
        <v>83.5</v>
      </c>
      <c r="I150" s="17"/>
      <c r="J150" s="17"/>
      <c r="K150" s="17"/>
      <c r="L150" s="17"/>
      <c r="M150" s="17"/>
      <c r="N150" s="17"/>
      <c r="O150" s="16">
        <f t="shared" si="4"/>
        <v>0</v>
      </c>
      <c r="P150" s="27">
        <v>91.5</v>
      </c>
      <c r="Q150" s="17">
        <v>12</v>
      </c>
      <c r="R150" s="31">
        <f t="shared" si="5"/>
        <v>51.75</v>
      </c>
      <c r="S150" s="15" t="s">
        <v>45</v>
      </c>
    </row>
    <row r="151" customHeight="1" spans="1:19">
      <c r="A151" s="15">
        <v>149</v>
      </c>
      <c r="B151" s="16" t="s">
        <v>523</v>
      </c>
      <c r="C151" s="16">
        <v>20213144</v>
      </c>
      <c r="D151" s="16" t="s">
        <v>524</v>
      </c>
      <c r="E151" s="16" t="s">
        <v>35</v>
      </c>
      <c r="F151" s="16" t="s">
        <v>22</v>
      </c>
      <c r="G151" s="16">
        <v>60</v>
      </c>
      <c r="H151" s="16">
        <v>83.3</v>
      </c>
      <c r="I151" s="16"/>
      <c r="J151" s="16"/>
      <c r="K151" s="16"/>
      <c r="L151" s="16"/>
      <c r="M151" s="16"/>
      <c r="N151" s="16">
        <v>0</v>
      </c>
      <c r="O151" s="16">
        <f t="shared" si="4"/>
        <v>0</v>
      </c>
      <c r="P151" s="27">
        <v>88.8333333333333</v>
      </c>
      <c r="Q151" s="16">
        <v>21</v>
      </c>
      <c r="R151" s="31">
        <f t="shared" si="5"/>
        <v>51.6866666666667</v>
      </c>
      <c r="S151" s="15" t="s">
        <v>45</v>
      </c>
    </row>
    <row r="152" customHeight="1" spans="1:19">
      <c r="A152" s="15">
        <v>150</v>
      </c>
      <c r="B152" s="17" t="s">
        <v>525</v>
      </c>
      <c r="C152" s="17">
        <v>20213045</v>
      </c>
      <c r="D152" s="17" t="s">
        <v>526</v>
      </c>
      <c r="E152" s="17" t="s">
        <v>32</v>
      </c>
      <c r="F152" s="16" t="s">
        <v>22</v>
      </c>
      <c r="G152" s="17">
        <v>60</v>
      </c>
      <c r="H152" s="17">
        <v>86</v>
      </c>
      <c r="I152" s="17"/>
      <c r="J152" s="17"/>
      <c r="K152" s="17"/>
      <c r="L152" s="17"/>
      <c r="M152" s="17"/>
      <c r="N152" s="17"/>
      <c r="O152" s="16">
        <f t="shared" si="4"/>
        <v>0</v>
      </c>
      <c r="P152" s="27">
        <v>93.6666666666667</v>
      </c>
      <c r="Q152" s="17"/>
      <c r="R152" s="31">
        <f t="shared" si="5"/>
        <v>51.6833333333333</v>
      </c>
      <c r="S152" s="15" t="s">
        <v>45</v>
      </c>
    </row>
    <row r="153" customHeight="1" spans="1:19">
      <c r="A153" s="15">
        <v>151</v>
      </c>
      <c r="B153" s="17" t="s">
        <v>527</v>
      </c>
      <c r="C153" s="17">
        <v>20213102</v>
      </c>
      <c r="D153" s="17" t="s">
        <v>528</v>
      </c>
      <c r="E153" s="17" t="s">
        <v>61</v>
      </c>
      <c r="F153" s="16" t="s">
        <v>22</v>
      </c>
      <c r="G153" s="17">
        <v>60</v>
      </c>
      <c r="H153" s="17">
        <v>87.4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f t="shared" si="4"/>
        <v>0</v>
      </c>
      <c r="P153" s="27">
        <v>92.8333333333333</v>
      </c>
      <c r="Q153" s="17">
        <v>0</v>
      </c>
      <c r="R153" s="31">
        <f t="shared" si="5"/>
        <v>51.6016666666667</v>
      </c>
      <c r="S153" s="15" t="s">
        <v>45</v>
      </c>
    </row>
    <row r="154" customHeight="1" spans="1:19">
      <c r="A154" s="15">
        <v>152</v>
      </c>
      <c r="B154" s="17" t="s">
        <v>529</v>
      </c>
      <c r="C154" s="17">
        <v>20213040</v>
      </c>
      <c r="D154" s="17" t="s">
        <v>530</v>
      </c>
      <c r="E154" s="17" t="s">
        <v>32</v>
      </c>
      <c r="F154" s="16" t="s">
        <v>22</v>
      </c>
      <c r="G154" s="17">
        <v>60</v>
      </c>
      <c r="H154" s="17">
        <v>84.1</v>
      </c>
      <c r="I154" s="17"/>
      <c r="J154" s="17"/>
      <c r="K154" s="17"/>
      <c r="L154" s="17"/>
      <c r="M154" s="17"/>
      <c r="N154" s="17"/>
      <c r="O154" s="16">
        <f t="shared" si="4"/>
        <v>0</v>
      </c>
      <c r="P154" s="27">
        <v>91.6666666666667</v>
      </c>
      <c r="Q154" s="17">
        <v>9</v>
      </c>
      <c r="R154" s="31">
        <f t="shared" si="5"/>
        <v>51.5983333333333</v>
      </c>
      <c r="S154" s="15" t="s">
        <v>45</v>
      </c>
    </row>
    <row r="155" customHeight="1" spans="1:19">
      <c r="A155" s="15">
        <v>153</v>
      </c>
      <c r="B155" s="16" t="s">
        <v>531</v>
      </c>
      <c r="C155" s="64" t="s">
        <v>532</v>
      </c>
      <c r="D155" s="16" t="s">
        <v>533</v>
      </c>
      <c r="E155" s="16" t="s">
        <v>61</v>
      </c>
      <c r="F155" s="16" t="s">
        <v>22</v>
      </c>
      <c r="G155" s="16">
        <v>60</v>
      </c>
      <c r="H155" s="16">
        <v>84.1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f t="shared" si="4"/>
        <v>0</v>
      </c>
      <c r="P155" s="27">
        <v>94.1666666666667</v>
      </c>
      <c r="Q155" s="17">
        <v>0</v>
      </c>
      <c r="R155" s="31">
        <f t="shared" si="5"/>
        <v>51.5733333333333</v>
      </c>
      <c r="S155" s="15" t="s">
        <v>45</v>
      </c>
    </row>
    <row r="156" customHeight="1" spans="1:19">
      <c r="A156" s="15">
        <v>154</v>
      </c>
      <c r="B156" s="18" t="s">
        <v>534</v>
      </c>
      <c r="C156" s="64" t="s">
        <v>535</v>
      </c>
      <c r="D156" s="16" t="s">
        <v>536</v>
      </c>
      <c r="E156" s="18" t="s">
        <v>32</v>
      </c>
      <c r="F156" s="16" t="s">
        <v>22</v>
      </c>
      <c r="G156" s="16">
        <v>60</v>
      </c>
      <c r="H156" s="16">
        <v>86</v>
      </c>
      <c r="I156" s="16"/>
      <c r="J156" s="16"/>
      <c r="K156" s="16"/>
      <c r="L156" s="16"/>
      <c r="M156" s="16"/>
      <c r="N156" s="16"/>
      <c r="O156" s="16">
        <f t="shared" si="4"/>
        <v>0</v>
      </c>
      <c r="P156" s="27">
        <v>93.3333333333333</v>
      </c>
      <c r="Q156" s="16"/>
      <c r="R156" s="31">
        <f t="shared" si="5"/>
        <v>51.5666666666666</v>
      </c>
      <c r="S156" s="15" t="s">
        <v>45</v>
      </c>
    </row>
    <row r="157" customHeight="1" spans="1:19">
      <c r="A157" s="15">
        <v>155</v>
      </c>
      <c r="B157" s="18" t="s">
        <v>537</v>
      </c>
      <c r="C157" s="16">
        <v>20213006</v>
      </c>
      <c r="D157" s="16" t="s">
        <v>538</v>
      </c>
      <c r="E157" s="18" t="s">
        <v>32</v>
      </c>
      <c r="F157" s="16" t="s">
        <v>22</v>
      </c>
      <c r="G157" s="16">
        <v>60</v>
      </c>
      <c r="H157" s="16">
        <v>87.1</v>
      </c>
      <c r="I157" s="16"/>
      <c r="J157" s="16"/>
      <c r="K157" s="16"/>
      <c r="L157" s="16"/>
      <c r="M157" s="16"/>
      <c r="N157" s="16">
        <v>0</v>
      </c>
      <c r="O157" s="16">
        <f t="shared" si="4"/>
        <v>0</v>
      </c>
      <c r="P157" s="27">
        <v>92.6666666666667</v>
      </c>
      <c r="Q157" s="16"/>
      <c r="R157" s="31">
        <f t="shared" si="5"/>
        <v>51.4983333333333</v>
      </c>
      <c r="S157" s="15" t="s">
        <v>45</v>
      </c>
    </row>
    <row r="158" customHeight="1" spans="1:19">
      <c r="A158" s="15">
        <v>156</v>
      </c>
      <c r="B158" s="18" t="s">
        <v>539</v>
      </c>
      <c r="C158" s="16" t="s">
        <v>540</v>
      </c>
      <c r="D158" s="16" t="s">
        <v>541</v>
      </c>
      <c r="E158" s="18" t="s">
        <v>32</v>
      </c>
      <c r="F158" s="16" t="s">
        <v>22</v>
      </c>
      <c r="G158" s="16">
        <v>60</v>
      </c>
      <c r="H158" s="18">
        <v>86.7</v>
      </c>
      <c r="I158" s="16"/>
      <c r="J158" s="16"/>
      <c r="K158" s="18"/>
      <c r="L158" s="16"/>
      <c r="M158" s="16"/>
      <c r="N158" s="18"/>
      <c r="O158" s="16">
        <f t="shared" si="4"/>
        <v>0</v>
      </c>
      <c r="P158" s="27">
        <v>92.8333333333333</v>
      </c>
      <c r="Q158" s="18"/>
      <c r="R158" s="31">
        <f t="shared" si="5"/>
        <v>51.4966666666667</v>
      </c>
      <c r="S158" s="15" t="s">
        <v>45</v>
      </c>
    </row>
    <row r="159" customHeight="1" spans="1:19">
      <c r="A159" s="15">
        <v>157</v>
      </c>
      <c r="B159" s="16" t="s">
        <v>542</v>
      </c>
      <c r="C159" s="22">
        <v>201602110325</v>
      </c>
      <c r="D159" s="16" t="s">
        <v>543</v>
      </c>
      <c r="E159" s="16" t="s">
        <v>32</v>
      </c>
      <c r="F159" s="16" t="s">
        <v>22</v>
      </c>
      <c r="G159" s="16">
        <v>60</v>
      </c>
      <c r="H159" s="16">
        <v>84.2</v>
      </c>
      <c r="I159" s="16"/>
      <c r="J159" s="16"/>
      <c r="K159" s="16"/>
      <c r="L159" s="16"/>
      <c r="M159" s="16"/>
      <c r="N159" s="16"/>
      <c r="O159" s="16">
        <f t="shared" si="4"/>
        <v>0</v>
      </c>
      <c r="P159" s="27">
        <v>93.8333333333333</v>
      </c>
      <c r="Q159" s="16"/>
      <c r="R159" s="31">
        <f t="shared" si="5"/>
        <v>51.4716666666667</v>
      </c>
      <c r="S159" s="15" t="s">
        <v>45</v>
      </c>
    </row>
    <row r="160" customHeight="1" spans="1:19">
      <c r="A160" s="15">
        <v>158</v>
      </c>
      <c r="B160" s="18" t="s">
        <v>544</v>
      </c>
      <c r="C160" s="22">
        <v>201602110101</v>
      </c>
      <c r="D160" s="16" t="s">
        <v>545</v>
      </c>
      <c r="E160" s="18" t="s">
        <v>32</v>
      </c>
      <c r="F160" s="16" t="s">
        <v>22</v>
      </c>
      <c r="G160" s="16">
        <v>60</v>
      </c>
      <c r="H160" s="16">
        <v>83.7</v>
      </c>
      <c r="I160" s="16"/>
      <c r="J160" s="16"/>
      <c r="K160" s="16"/>
      <c r="L160" s="16"/>
      <c r="M160" s="16"/>
      <c r="N160" s="16"/>
      <c r="O160" s="16">
        <f t="shared" si="4"/>
        <v>0</v>
      </c>
      <c r="P160" s="27">
        <v>94</v>
      </c>
      <c r="Q160" s="16"/>
      <c r="R160" s="31">
        <f t="shared" si="5"/>
        <v>51.455</v>
      </c>
      <c r="S160" s="15" t="s">
        <v>45</v>
      </c>
    </row>
    <row r="161" customHeight="1" spans="1:19">
      <c r="A161" s="15">
        <v>159</v>
      </c>
      <c r="B161" s="18" t="s">
        <v>546</v>
      </c>
      <c r="C161" s="16">
        <v>20213014</v>
      </c>
      <c r="D161" s="16" t="s">
        <v>547</v>
      </c>
      <c r="E161" s="18" t="s">
        <v>32</v>
      </c>
      <c r="F161" s="16" t="s">
        <v>22</v>
      </c>
      <c r="G161" s="16">
        <v>60</v>
      </c>
      <c r="H161" s="16">
        <v>86.6</v>
      </c>
      <c r="I161" s="16"/>
      <c r="J161" s="16"/>
      <c r="K161" s="16"/>
      <c r="L161" s="16"/>
      <c r="M161" s="16"/>
      <c r="N161" s="16"/>
      <c r="O161" s="16">
        <f t="shared" si="4"/>
        <v>0</v>
      </c>
      <c r="P161" s="27">
        <v>92.6666666666667</v>
      </c>
      <c r="Q161" s="16"/>
      <c r="R161" s="31">
        <f t="shared" si="5"/>
        <v>51.4233333333333</v>
      </c>
      <c r="S161" s="15" t="s">
        <v>45</v>
      </c>
    </row>
    <row r="162" customHeight="1" spans="1:19">
      <c r="A162" s="15">
        <v>160</v>
      </c>
      <c r="B162" s="18" t="s">
        <v>548</v>
      </c>
      <c r="C162" s="18" t="s">
        <v>549</v>
      </c>
      <c r="D162" s="18" t="s">
        <v>550</v>
      </c>
      <c r="E162" s="16" t="s">
        <v>50</v>
      </c>
      <c r="F162" s="16" t="s">
        <v>22</v>
      </c>
      <c r="G162" s="16">
        <v>60</v>
      </c>
      <c r="H162" s="16">
        <v>86.8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f t="shared" si="4"/>
        <v>0</v>
      </c>
      <c r="P162" s="27">
        <v>92.5</v>
      </c>
      <c r="Q162" s="16">
        <v>0</v>
      </c>
      <c r="R162" s="31">
        <f t="shared" si="5"/>
        <v>51.395</v>
      </c>
      <c r="S162" s="15" t="s">
        <v>45</v>
      </c>
    </row>
    <row r="163" customHeight="1" spans="1:19">
      <c r="A163" s="15">
        <v>161</v>
      </c>
      <c r="B163" s="17" t="s">
        <v>551</v>
      </c>
      <c r="C163" s="17" t="s">
        <v>552</v>
      </c>
      <c r="D163" s="17" t="s">
        <v>553</v>
      </c>
      <c r="E163" s="17" t="s">
        <v>32</v>
      </c>
      <c r="F163" s="16" t="s">
        <v>22</v>
      </c>
      <c r="G163" s="17">
        <v>60</v>
      </c>
      <c r="H163" s="17">
        <v>82.3</v>
      </c>
      <c r="I163" s="17"/>
      <c r="J163" s="17"/>
      <c r="K163" s="17"/>
      <c r="L163" s="17"/>
      <c r="M163" s="17"/>
      <c r="N163" s="17"/>
      <c r="O163" s="16">
        <f t="shared" si="4"/>
        <v>0</v>
      </c>
      <c r="P163" s="27">
        <v>90.5</v>
      </c>
      <c r="Q163" s="17">
        <v>13.5</v>
      </c>
      <c r="R163" s="31">
        <f t="shared" si="5"/>
        <v>51.37</v>
      </c>
      <c r="S163" s="15" t="s">
        <v>45</v>
      </c>
    </row>
    <row r="164" customHeight="1" spans="1:19">
      <c r="A164" s="34">
        <v>162</v>
      </c>
      <c r="B164" s="35" t="s">
        <v>554</v>
      </c>
      <c r="C164" s="35">
        <v>20213022</v>
      </c>
      <c r="D164" s="35" t="s">
        <v>555</v>
      </c>
      <c r="E164" s="35" t="s">
        <v>32</v>
      </c>
      <c r="F164" s="35" t="s">
        <v>22</v>
      </c>
      <c r="G164" s="35">
        <v>60</v>
      </c>
      <c r="H164" s="35">
        <v>83.8</v>
      </c>
      <c r="I164" s="35"/>
      <c r="J164" s="35"/>
      <c r="K164" s="35"/>
      <c r="L164" s="35"/>
      <c r="M164" s="35"/>
      <c r="N164" s="35"/>
      <c r="O164" s="35">
        <f t="shared" si="4"/>
        <v>0</v>
      </c>
      <c r="P164" s="40">
        <v>93.6666666666667</v>
      </c>
      <c r="Q164" s="35"/>
      <c r="R164" s="41">
        <f t="shared" si="5"/>
        <v>51.3533333333333</v>
      </c>
      <c r="S164" s="34" t="s">
        <v>88</v>
      </c>
    </row>
    <row r="165" customHeight="1" spans="1:19">
      <c r="A165" s="34">
        <v>163</v>
      </c>
      <c r="B165" s="35" t="s">
        <v>556</v>
      </c>
      <c r="C165" s="35">
        <v>20213143</v>
      </c>
      <c r="D165" s="35" t="s">
        <v>557</v>
      </c>
      <c r="E165" s="35" t="s">
        <v>35</v>
      </c>
      <c r="F165" s="35" t="s">
        <v>22</v>
      </c>
      <c r="G165" s="35">
        <v>60</v>
      </c>
      <c r="H165" s="35">
        <v>86.5</v>
      </c>
      <c r="I165" s="35"/>
      <c r="J165" s="35"/>
      <c r="K165" s="35"/>
      <c r="L165" s="35"/>
      <c r="M165" s="35"/>
      <c r="N165" s="35"/>
      <c r="O165" s="35">
        <f t="shared" si="4"/>
        <v>0</v>
      </c>
      <c r="P165" s="40">
        <v>92.5</v>
      </c>
      <c r="Q165" s="35"/>
      <c r="R165" s="41">
        <f t="shared" si="5"/>
        <v>51.35</v>
      </c>
      <c r="S165" s="34" t="s">
        <v>88</v>
      </c>
    </row>
    <row r="166" customHeight="1" spans="1:19">
      <c r="A166" s="34">
        <v>164</v>
      </c>
      <c r="B166" s="35" t="s">
        <v>558</v>
      </c>
      <c r="C166" s="35">
        <v>20213097</v>
      </c>
      <c r="D166" s="35" t="s">
        <v>559</v>
      </c>
      <c r="E166" s="35" t="s">
        <v>61</v>
      </c>
      <c r="F166" s="35" t="s">
        <v>22</v>
      </c>
      <c r="G166" s="35">
        <v>60</v>
      </c>
      <c r="H166" s="35">
        <v>83.8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f t="shared" si="4"/>
        <v>0</v>
      </c>
      <c r="P166" s="40">
        <v>93.3333333333333</v>
      </c>
      <c r="Q166" s="39">
        <v>0</v>
      </c>
      <c r="R166" s="41">
        <f t="shared" si="5"/>
        <v>51.2366666666667</v>
      </c>
      <c r="S166" s="34" t="s">
        <v>88</v>
      </c>
    </row>
    <row r="167" customHeight="1" spans="1:19">
      <c r="A167" s="34">
        <v>165</v>
      </c>
      <c r="B167" s="35" t="s">
        <v>560</v>
      </c>
      <c r="C167" s="35">
        <v>20213104</v>
      </c>
      <c r="D167" s="35" t="s">
        <v>561</v>
      </c>
      <c r="E167" s="35" t="s">
        <v>64</v>
      </c>
      <c r="F167" s="35" t="s">
        <v>22</v>
      </c>
      <c r="G167" s="35">
        <v>60</v>
      </c>
      <c r="H167" s="35">
        <v>89.3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f t="shared" si="4"/>
        <v>0</v>
      </c>
      <c r="P167" s="40">
        <v>90.8333333333333</v>
      </c>
      <c r="Q167" s="35"/>
      <c r="R167" s="41">
        <f t="shared" si="5"/>
        <v>51.1866666666667</v>
      </c>
      <c r="S167" s="34" t="s">
        <v>88</v>
      </c>
    </row>
    <row r="168" customHeight="1" spans="1:19">
      <c r="A168" s="34">
        <v>166</v>
      </c>
      <c r="B168" s="35" t="s">
        <v>562</v>
      </c>
      <c r="C168" s="35">
        <v>20213032</v>
      </c>
      <c r="D168" s="35" t="s">
        <v>563</v>
      </c>
      <c r="E168" s="35" t="s">
        <v>32</v>
      </c>
      <c r="F168" s="35" t="s">
        <v>22</v>
      </c>
      <c r="G168" s="35">
        <v>60</v>
      </c>
      <c r="H168" s="35">
        <v>83.4</v>
      </c>
      <c r="I168" s="35"/>
      <c r="J168" s="35"/>
      <c r="K168" s="35"/>
      <c r="L168" s="35"/>
      <c r="M168" s="35"/>
      <c r="N168" s="35"/>
      <c r="O168" s="35">
        <f t="shared" si="4"/>
        <v>0</v>
      </c>
      <c r="P168" s="40">
        <v>93.1666666666667</v>
      </c>
      <c r="Q168" s="35"/>
      <c r="R168" s="41">
        <f t="shared" si="5"/>
        <v>51.1183333333333</v>
      </c>
      <c r="S168" s="34" t="s">
        <v>88</v>
      </c>
    </row>
    <row r="169" customHeight="1" spans="1:19">
      <c r="A169" s="34">
        <v>167</v>
      </c>
      <c r="B169" s="35" t="s">
        <v>564</v>
      </c>
      <c r="C169" s="35">
        <v>20213025</v>
      </c>
      <c r="D169" s="36" t="s">
        <v>565</v>
      </c>
      <c r="E169" s="35" t="s">
        <v>32</v>
      </c>
      <c r="F169" s="35" t="s">
        <v>22</v>
      </c>
      <c r="G169" s="35">
        <v>60</v>
      </c>
      <c r="H169" s="35">
        <v>87.9</v>
      </c>
      <c r="I169" s="35"/>
      <c r="J169" s="35"/>
      <c r="K169" s="35"/>
      <c r="L169" s="35"/>
      <c r="M169" s="35"/>
      <c r="N169" s="35"/>
      <c r="O169" s="35">
        <f t="shared" si="4"/>
        <v>0</v>
      </c>
      <c r="P169" s="40">
        <v>91.1666666666667</v>
      </c>
      <c r="Q169" s="35"/>
      <c r="R169" s="41">
        <f t="shared" si="5"/>
        <v>51.0933333333333</v>
      </c>
      <c r="S169" s="34" t="s">
        <v>88</v>
      </c>
    </row>
    <row r="170" customHeight="1" spans="1:19">
      <c r="A170" s="34">
        <v>168</v>
      </c>
      <c r="B170" s="37" t="s">
        <v>566</v>
      </c>
      <c r="C170" s="35">
        <v>20213009</v>
      </c>
      <c r="D170" s="35" t="s">
        <v>567</v>
      </c>
      <c r="E170" s="37" t="s">
        <v>32</v>
      </c>
      <c r="F170" s="35" t="s">
        <v>22</v>
      </c>
      <c r="G170" s="35">
        <v>60</v>
      </c>
      <c r="H170" s="35">
        <v>87.5</v>
      </c>
      <c r="I170" s="35"/>
      <c r="J170" s="35"/>
      <c r="K170" s="35"/>
      <c r="L170" s="35"/>
      <c r="M170" s="35"/>
      <c r="N170" s="35"/>
      <c r="O170" s="35">
        <f t="shared" si="4"/>
        <v>0</v>
      </c>
      <c r="P170" s="40">
        <v>91.3333333333333</v>
      </c>
      <c r="Q170" s="35"/>
      <c r="R170" s="41">
        <f t="shared" si="5"/>
        <v>51.0916666666667</v>
      </c>
      <c r="S170" s="34" t="s">
        <v>88</v>
      </c>
    </row>
    <row r="171" customHeight="1" spans="1:19">
      <c r="A171" s="34">
        <v>169</v>
      </c>
      <c r="B171" s="35" t="s">
        <v>568</v>
      </c>
      <c r="C171" s="35">
        <v>20213082</v>
      </c>
      <c r="D171" s="35" t="s">
        <v>569</v>
      </c>
      <c r="E171" s="35" t="s">
        <v>93</v>
      </c>
      <c r="F171" s="35" t="s">
        <v>22</v>
      </c>
      <c r="G171" s="35">
        <v>60</v>
      </c>
      <c r="H171" s="35">
        <v>86.2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f t="shared" si="4"/>
        <v>0</v>
      </c>
      <c r="P171" s="40">
        <v>91.8333333333333</v>
      </c>
      <c r="Q171" s="39">
        <v>0</v>
      </c>
      <c r="R171" s="41">
        <f t="shared" si="5"/>
        <v>51.0716666666667</v>
      </c>
      <c r="S171" s="34" t="s">
        <v>88</v>
      </c>
    </row>
    <row r="172" customHeight="1" spans="1:19">
      <c r="A172" s="34">
        <v>170</v>
      </c>
      <c r="B172" s="35" t="s">
        <v>570</v>
      </c>
      <c r="C172" s="66" t="s">
        <v>571</v>
      </c>
      <c r="D172" s="35" t="s">
        <v>572</v>
      </c>
      <c r="E172" s="35" t="s">
        <v>32</v>
      </c>
      <c r="F172" s="35" t="s">
        <v>22</v>
      </c>
      <c r="G172" s="35">
        <v>60</v>
      </c>
      <c r="H172" s="35">
        <v>85.4</v>
      </c>
      <c r="I172" s="35"/>
      <c r="J172" s="35"/>
      <c r="K172" s="35"/>
      <c r="L172" s="35"/>
      <c r="M172" s="35"/>
      <c r="N172" s="35"/>
      <c r="O172" s="35">
        <f t="shared" si="4"/>
        <v>0</v>
      </c>
      <c r="P172" s="40">
        <v>92.1666666666667</v>
      </c>
      <c r="Q172" s="35"/>
      <c r="R172" s="41">
        <f t="shared" si="5"/>
        <v>51.0683333333333</v>
      </c>
      <c r="S172" s="34" t="s">
        <v>88</v>
      </c>
    </row>
    <row r="173" customHeight="1" spans="1:19">
      <c r="A173" s="34">
        <v>171</v>
      </c>
      <c r="B173" s="37" t="s">
        <v>573</v>
      </c>
      <c r="C173" s="35" t="s">
        <v>574</v>
      </c>
      <c r="D173" s="35" t="s">
        <v>575</v>
      </c>
      <c r="E173" s="37" t="s">
        <v>32</v>
      </c>
      <c r="F173" s="35" t="s">
        <v>22</v>
      </c>
      <c r="G173" s="35">
        <v>60</v>
      </c>
      <c r="H173" s="35">
        <v>84.6</v>
      </c>
      <c r="I173" s="35"/>
      <c r="J173" s="35"/>
      <c r="K173" s="35"/>
      <c r="L173" s="35"/>
      <c r="M173" s="35"/>
      <c r="N173" s="35"/>
      <c r="O173" s="35">
        <f t="shared" si="4"/>
        <v>0</v>
      </c>
      <c r="P173" s="40">
        <v>92.5</v>
      </c>
      <c r="Q173" s="35"/>
      <c r="R173" s="41">
        <f t="shared" si="5"/>
        <v>51.065</v>
      </c>
      <c r="S173" s="34" t="s">
        <v>88</v>
      </c>
    </row>
    <row r="174" customHeight="1" spans="1:19">
      <c r="A174" s="34">
        <v>172</v>
      </c>
      <c r="B174" s="35" t="s">
        <v>576</v>
      </c>
      <c r="C174" s="35">
        <v>20213029</v>
      </c>
      <c r="D174" s="35" t="s">
        <v>577</v>
      </c>
      <c r="E174" s="35" t="s">
        <v>32</v>
      </c>
      <c r="F174" s="35" t="s">
        <v>22</v>
      </c>
      <c r="G174" s="35">
        <v>60</v>
      </c>
      <c r="H174" s="35">
        <v>84.8</v>
      </c>
      <c r="I174" s="35"/>
      <c r="J174" s="35"/>
      <c r="K174" s="35"/>
      <c r="L174" s="35"/>
      <c r="M174" s="35"/>
      <c r="N174" s="35"/>
      <c r="O174" s="35">
        <f t="shared" si="4"/>
        <v>0</v>
      </c>
      <c r="P174" s="40">
        <v>92.4</v>
      </c>
      <c r="Q174" s="35"/>
      <c r="R174" s="41">
        <f t="shared" si="5"/>
        <v>51.06</v>
      </c>
      <c r="S174" s="34" t="s">
        <v>88</v>
      </c>
    </row>
    <row r="175" customHeight="1" spans="1:19">
      <c r="A175" s="34">
        <v>173</v>
      </c>
      <c r="B175" s="35" t="s">
        <v>578</v>
      </c>
      <c r="C175" s="38">
        <v>20213103</v>
      </c>
      <c r="D175" s="35" t="s">
        <v>579</v>
      </c>
      <c r="E175" s="35" t="s">
        <v>64</v>
      </c>
      <c r="F175" s="35" t="s">
        <v>22</v>
      </c>
      <c r="G175" s="35">
        <v>60</v>
      </c>
      <c r="H175" s="35">
        <v>85.5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f t="shared" si="4"/>
        <v>0</v>
      </c>
      <c r="P175" s="40">
        <v>92</v>
      </c>
      <c r="Q175" s="35">
        <v>0</v>
      </c>
      <c r="R175" s="41">
        <f t="shared" si="5"/>
        <v>51.025</v>
      </c>
      <c r="S175" s="34" t="s">
        <v>88</v>
      </c>
    </row>
    <row r="176" customHeight="1" spans="1:19">
      <c r="A176" s="34">
        <v>174</v>
      </c>
      <c r="B176" s="35" t="s">
        <v>580</v>
      </c>
      <c r="C176" s="66" t="s">
        <v>581</v>
      </c>
      <c r="D176" s="35" t="s">
        <v>582</v>
      </c>
      <c r="E176" s="35" t="s">
        <v>61</v>
      </c>
      <c r="F176" s="35" t="s">
        <v>22</v>
      </c>
      <c r="G176" s="35">
        <v>60</v>
      </c>
      <c r="H176" s="35">
        <v>85.7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f t="shared" si="4"/>
        <v>0</v>
      </c>
      <c r="P176" s="40">
        <v>91.8333333333333</v>
      </c>
      <c r="Q176" s="39">
        <v>0</v>
      </c>
      <c r="R176" s="41">
        <f t="shared" si="5"/>
        <v>50.9966666666667</v>
      </c>
      <c r="S176" s="34" t="s">
        <v>88</v>
      </c>
    </row>
    <row r="177" customHeight="1" spans="1:19">
      <c r="A177" s="34">
        <v>175</v>
      </c>
      <c r="B177" s="37" t="s">
        <v>583</v>
      </c>
      <c r="C177" s="37" t="s">
        <v>584</v>
      </c>
      <c r="D177" s="37" t="s">
        <v>585</v>
      </c>
      <c r="E177" s="35" t="s">
        <v>50</v>
      </c>
      <c r="F177" s="35" t="s">
        <v>22</v>
      </c>
      <c r="G177" s="35">
        <v>60</v>
      </c>
      <c r="H177" s="35">
        <v>86.5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f t="shared" si="4"/>
        <v>0</v>
      </c>
      <c r="P177" s="40">
        <v>91.3333333333333</v>
      </c>
      <c r="Q177" s="35">
        <v>0</v>
      </c>
      <c r="R177" s="41">
        <f t="shared" si="5"/>
        <v>50.9416666666667</v>
      </c>
      <c r="S177" s="34" t="s">
        <v>88</v>
      </c>
    </row>
    <row r="178" customHeight="1" spans="1:19">
      <c r="A178" s="34">
        <v>176</v>
      </c>
      <c r="B178" s="35" t="s">
        <v>586</v>
      </c>
      <c r="C178" s="35">
        <v>20213016</v>
      </c>
      <c r="D178" s="35" t="s">
        <v>587</v>
      </c>
      <c r="E178" s="35" t="s">
        <v>32</v>
      </c>
      <c r="F178" s="35" t="s">
        <v>22</v>
      </c>
      <c r="G178" s="35">
        <v>60</v>
      </c>
      <c r="H178" s="35">
        <v>82.2</v>
      </c>
      <c r="I178" s="35"/>
      <c r="J178" s="35"/>
      <c r="K178" s="35"/>
      <c r="L178" s="35"/>
      <c r="M178" s="35"/>
      <c r="N178" s="35"/>
      <c r="O178" s="35">
        <f t="shared" si="4"/>
        <v>0</v>
      </c>
      <c r="P178" s="40">
        <v>93.1666666666667</v>
      </c>
      <c r="Q178" s="35"/>
      <c r="R178" s="41">
        <f t="shared" si="5"/>
        <v>50.9383333333333</v>
      </c>
      <c r="S178" s="34" t="s">
        <v>88</v>
      </c>
    </row>
    <row r="179" customHeight="1" spans="1:19">
      <c r="A179" s="34">
        <v>177</v>
      </c>
      <c r="B179" s="37" t="s">
        <v>588</v>
      </c>
      <c r="C179" s="35">
        <v>20213151</v>
      </c>
      <c r="D179" s="35" t="s">
        <v>589</v>
      </c>
      <c r="E179" s="35" t="s">
        <v>327</v>
      </c>
      <c r="F179" s="35" t="s">
        <v>22</v>
      </c>
      <c r="G179" s="35">
        <v>60</v>
      </c>
      <c r="H179" s="35">
        <v>85.6</v>
      </c>
      <c r="I179" s="35"/>
      <c r="J179" s="35"/>
      <c r="K179" s="35"/>
      <c r="L179" s="35"/>
      <c r="M179" s="35"/>
      <c r="N179" s="35"/>
      <c r="O179" s="35">
        <f t="shared" si="4"/>
        <v>0</v>
      </c>
      <c r="P179" s="40">
        <v>91.67</v>
      </c>
      <c r="Q179" s="35"/>
      <c r="R179" s="41">
        <f t="shared" si="5"/>
        <v>50.9245</v>
      </c>
      <c r="S179" s="34" t="s">
        <v>88</v>
      </c>
    </row>
    <row r="180" customHeight="1" spans="1:19">
      <c r="A180" s="34">
        <v>178</v>
      </c>
      <c r="B180" s="37" t="s">
        <v>590</v>
      </c>
      <c r="C180" s="37" t="s">
        <v>591</v>
      </c>
      <c r="D180" s="37" t="s">
        <v>592</v>
      </c>
      <c r="E180" s="35" t="s">
        <v>50</v>
      </c>
      <c r="F180" s="35" t="s">
        <v>22</v>
      </c>
      <c r="G180" s="35">
        <v>60</v>
      </c>
      <c r="H180" s="35">
        <v>89.3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f t="shared" si="4"/>
        <v>0</v>
      </c>
      <c r="P180" s="40">
        <v>90</v>
      </c>
      <c r="Q180" s="35">
        <v>0</v>
      </c>
      <c r="R180" s="41">
        <f t="shared" si="5"/>
        <v>50.895</v>
      </c>
      <c r="S180" s="34" t="s">
        <v>88</v>
      </c>
    </row>
    <row r="181" customHeight="1" spans="1:19">
      <c r="A181" s="34">
        <v>179</v>
      </c>
      <c r="B181" s="39" t="s">
        <v>593</v>
      </c>
      <c r="C181" s="39">
        <v>20213041</v>
      </c>
      <c r="D181" s="39" t="s">
        <v>594</v>
      </c>
      <c r="E181" s="39" t="s">
        <v>32</v>
      </c>
      <c r="F181" s="35" t="s">
        <v>22</v>
      </c>
      <c r="G181" s="39">
        <v>60</v>
      </c>
      <c r="H181" s="39">
        <v>84.9</v>
      </c>
      <c r="I181" s="39"/>
      <c r="J181" s="39"/>
      <c r="K181" s="39"/>
      <c r="L181" s="39"/>
      <c r="M181" s="39"/>
      <c r="N181" s="39"/>
      <c r="O181" s="35">
        <f t="shared" si="4"/>
        <v>0</v>
      </c>
      <c r="P181" s="40">
        <v>91.8333333333333</v>
      </c>
      <c r="Q181" s="39"/>
      <c r="R181" s="41">
        <f t="shared" si="5"/>
        <v>50.8766666666667</v>
      </c>
      <c r="S181" s="34" t="s">
        <v>88</v>
      </c>
    </row>
    <row r="182" customHeight="1" spans="1:19">
      <c r="A182" s="34">
        <v>180</v>
      </c>
      <c r="B182" s="37" t="s">
        <v>595</v>
      </c>
      <c r="C182" s="35">
        <v>20213001</v>
      </c>
      <c r="D182" s="35" t="s">
        <v>596</v>
      </c>
      <c r="E182" s="37" t="s">
        <v>32</v>
      </c>
      <c r="F182" s="35" t="s">
        <v>22</v>
      </c>
      <c r="G182" s="35">
        <v>60</v>
      </c>
      <c r="H182" s="35">
        <v>89</v>
      </c>
      <c r="I182" s="35"/>
      <c r="J182" s="35"/>
      <c r="K182" s="35"/>
      <c r="L182" s="35"/>
      <c r="M182" s="35"/>
      <c r="N182" s="35"/>
      <c r="O182" s="35">
        <f t="shared" si="4"/>
        <v>0</v>
      </c>
      <c r="P182" s="40">
        <v>90</v>
      </c>
      <c r="Q182" s="35"/>
      <c r="R182" s="41">
        <f t="shared" si="5"/>
        <v>50.85</v>
      </c>
      <c r="S182" s="34" t="s">
        <v>88</v>
      </c>
    </row>
    <row r="183" customHeight="1" spans="1:19">
      <c r="A183" s="34">
        <v>181</v>
      </c>
      <c r="B183" s="37" t="s">
        <v>597</v>
      </c>
      <c r="C183" s="37" t="s">
        <v>598</v>
      </c>
      <c r="D183" s="37" t="s">
        <v>599</v>
      </c>
      <c r="E183" s="35" t="s">
        <v>50</v>
      </c>
      <c r="F183" s="35" t="s">
        <v>22</v>
      </c>
      <c r="G183" s="35">
        <v>60</v>
      </c>
      <c r="H183" s="35">
        <v>85.1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f t="shared" si="4"/>
        <v>0</v>
      </c>
      <c r="P183" s="40">
        <v>91.6666666666667</v>
      </c>
      <c r="Q183" s="35">
        <v>0</v>
      </c>
      <c r="R183" s="41">
        <f t="shared" si="5"/>
        <v>50.8483333333333</v>
      </c>
      <c r="S183" s="34" t="s">
        <v>88</v>
      </c>
    </row>
    <row r="184" customHeight="1" spans="1:19">
      <c r="A184" s="34">
        <v>182</v>
      </c>
      <c r="B184" s="39" t="s">
        <v>600</v>
      </c>
      <c r="C184" s="39">
        <v>20213044</v>
      </c>
      <c r="D184" s="39" t="s">
        <v>601</v>
      </c>
      <c r="E184" s="39" t="s">
        <v>32</v>
      </c>
      <c r="F184" s="35" t="s">
        <v>22</v>
      </c>
      <c r="G184" s="39">
        <v>60</v>
      </c>
      <c r="H184" s="39">
        <v>84.5</v>
      </c>
      <c r="I184" s="39"/>
      <c r="J184" s="39"/>
      <c r="K184" s="39"/>
      <c r="L184" s="39"/>
      <c r="M184" s="39"/>
      <c r="N184" s="39"/>
      <c r="O184" s="35">
        <f t="shared" si="4"/>
        <v>0</v>
      </c>
      <c r="P184" s="40">
        <v>91.8333333333333</v>
      </c>
      <c r="Q184" s="39"/>
      <c r="R184" s="41">
        <f t="shared" si="5"/>
        <v>50.8166666666666</v>
      </c>
      <c r="S184" s="34" t="s">
        <v>88</v>
      </c>
    </row>
    <row r="185" customHeight="1" spans="1:19">
      <c r="A185" s="34">
        <v>183</v>
      </c>
      <c r="B185" s="37" t="s">
        <v>602</v>
      </c>
      <c r="C185" s="37" t="s">
        <v>603</v>
      </c>
      <c r="D185" s="37" t="s">
        <v>604</v>
      </c>
      <c r="E185" s="35" t="s">
        <v>50</v>
      </c>
      <c r="F185" s="35" t="s">
        <v>22</v>
      </c>
      <c r="G185" s="35">
        <v>60</v>
      </c>
      <c r="H185" s="35">
        <v>84.5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f t="shared" si="4"/>
        <v>0</v>
      </c>
      <c r="P185" s="40">
        <v>91.6666666666667</v>
      </c>
      <c r="Q185" s="35">
        <v>0</v>
      </c>
      <c r="R185" s="41">
        <f t="shared" si="5"/>
        <v>50.7583333333333</v>
      </c>
      <c r="S185" s="34" t="s">
        <v>88</v>
      </c>
    </row>
    <row r="186" customHeight="1" spans="1:19">
      <c r="A186" s="34">
        <v>184</v>
      </c>
      <c r="B186" s="35" t="s">
        <v>605</v>
      </c>
      <c r="C186" s="35">
        <v>20213153</v>
      </c>
      <c r="D186" s="36" t="s">
        <v>606</v>
      </c>
      <c r="E186" s="35" t="s">
        <v>327</v>
      </c>
      <c r="F186" s="35" t="s">
        <v>22</v>
      </c>
      <c r="G186" s="35">
        <v>60</v>
      </c>
      <c r="H186" s="35">
        <v>84.4</v>
      </c>
      <c r="I186" s="35"/>
      <c r="J186" s="35"/>
      <c r="K186" s="35"/>
      <c r="L186" s="35"/>
      <c r="M186" s="35"/>
      <c r="N186" s="35"/>
      <c r="O186" s="35">
        <f t="shared" si="4"/>
        <v>0</v>
      </c>
      <c r="P186" s="40">
        <v>91.67</v>
      </c>
      <c r="Q186" s="35"/>
      <c r="R186" s="41">
        <f t="shared" si="5"/>
        <v>50.7445</v>
      </c>
      <c r="S186" s="34" t="s">
        <v>88</v>
      </c>
    </row>
    <row r="187" customHeight="1" spans="1:19">
      <c r="A187" s="34">
        <v>185</v>
      </c>
      <c r="B187" s="37" t="s">
        <v>607</v>
      </c>
      <c r="C187" s="66" t="s">
        <v>608</v>
      </c>
      <c r="D187" s="35" t="s">
        <v>609</v>
      </c>
      <c r="E187" s="37" t="s">
        <v>32</v>
      </c>
      <c r="F187" s="35" t="s">
        <v>22</v>
      </c>
      <c r="G187" s="35">
        <v>60</v>
      </c>
      <c r="H187" s="35">
        <v>85.9</v>
      </c>
      <c r="I187" s="35"/>
      <c r="J187" s="35"/>
      <c r="K187" s="35"/>
      <c r="L187" s="35"/>
      <c r="M187" s="35"/>
      <c r="N187" s="35"/>
      <c r="O187" s="35">
        <f t="shared" si="4"/>
        <v>0</v>
      </c>
      <c r="P187" s="40">
        <v>91</v>
      </c>
      <c r="Q187" s="35"/>
      <c r="R187" s="41">
        <f t="shared" si="5"/>
        <v>50.735</v>
      </c>
      <c r="S187" s="34" t="s">
        <v>88</v>
      </c>
    </row>
    <row r="188" customHeight="1" spans="1:19">
      <c r="A188" s="34">
        <v>186</v>
      </c>
      <c r="B188" s="35" t="s">
        <v>610</v>
      </c>
      <c r="C188" s="35" t="s">
        <v>611</v>
      </c>
      <c r="D188" s="35" t="s">
        <v>612</v>
      </c>
      <c r="E188" s="35" t="s">
        <v>327</v>
      </c>
      <c r="F188" s="35" t="s">
        <v>22</v>
      </c>
      <c r="G188" s="35">
        <v>60</v>
      </c>
      <c r="H188" s="35">
        <v>84.3</v>
      </c>
      <c r="I188" s="35"/>
      <c r="J188" s="35"/>
      <c r="K188" s="35"/>
      <c r="L188" s="35"/>
      <c r="M188" s="35"/>
      <c r="N188" s="35"/>
      <c r="O188" s="35">
        <f t="shared" si="4"/>
        <v>0</v>
      </c>
      <c r="P188" s="40">
        <v>91.67</v>
      </c>
      <c r="Q188" s="35"/>
      <c r="R188" s="41">
        <f t="shared" si="5"/>
        <v>50.7295</v>
      </c>
      <c r="S188" s="34" t="s">
        <v>88</v>
      </c>
    </row>
    <row r="189" customHeight="1" spans="1:19">
      <c r="A189" s="34">
        <v>187</v>
      </c>
      <c r="B189" s="35" t="s">
        <v>613</v>
      </c>
      <c r="C189" s="35">
        <v>20213095</v>
      </c>
      <c r="D189" s="35" t="s">
        <v>614</v>
      </c>
      <c r="E189" s="35" t="s">
        <v>61</v>
      </c>
      <c r="F189" s="35" t="s">
        <v>22</v>
      </c>
      <c r="G189" s="35">
        <v>60</v>
      </c>
      <c r="H189" s="35">
        <v>85.4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f t="shared" si="4"/>
        <v>0</v>
      </c>
      <c r="P189" s="40">
        <v>91.1666666666667</v>
      </c>
      <c r="Q189" s="39">
        <v>0</v>
      </c>
      <c r="R189" s="41">
        <f t="shared" si="5"/>
        <v>50.7183333333333</v>
      </c>
      <c r="S189" s="34" t="s">
        <v>88</v>
      </c>
    </row>
    <row r="190" customHeight="1" spans="1:19">
      <c r="A190" s="34">
        <v>188</v>
      </c>
      <c r="B190" s="35" t="s">
        <v>615</v>
      </c>
      <c r="C190" s="35">
        <v>20213017</v>
      </c>
      <c r="D190" s="35" t="s">
        <v>616</v>
      </c>
      <c r="E190" s="35" t="s">
        <v>617</v>
      </c>
      <c r="F190" s="35" t="s">
        <v>22</v>
      </c>
      <c r="G190" s="35">
        <v>60</v>
      </c>
      <c r="H190" s="35">
        <v>82.5</v>
      </c>
      <c r="I190" s="35"/>
      <c r="J190" s="35"/>
      <c r="K190" s="35"/>
      <c r="L190" s="35"/>
      <c r="M190" s="35"/>
      <c r="N190" s="35"/>
      <c r="O190" s="35">
        <f t="shared" si="4"/>
        <v>0</v>
      </c>
      <c r="P190" s="40">
        <v>92.3333333333333</v>
      </c>
      <c r="Q190" s="35">
        <v>0</v>
      </c>
      <c r="R190" s="41">
        <f t="shared" si="5"/>
        <v>50.6916666666667</v>
      </c>
      <c r="S190" s="34" t="s">
        <v>88</v>
      </c>
    </row>
    <row r="191" customHeight="1" spans="1:19">
      <c r="A191" s="34">
        <v>189</v>
      </c>
      <c r="B191" s="37" t="s">
        <v>618</v>
      </c>
      <c r="C191" s="37" t="s">
        <v>619</v>
      </c>
      <c r="D191" s="37" t="s">
        <v>620</v>
      </c>
      <c r="E191" s="35" t="s">
        <v>50</v>
      </c>
      <c r="F191" s="35" t="s">
        <v>22</v>
      </c>
      <c r="G191" s="35">
        <v>60</v>
      </c>
      <c r="H191" s="35">
        <v>86.4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f t="shared" si="4"/>
        <v>0</v>
      </c>
      <c r="P191" s="40">
        <v>90.5</v>
      </c>
      <c r="Q191" s="35">
        <v>0</v>
      </c>
      <c r="R191" s="41">
        <f t="shared" si="5"/>
        <v>50.635</v>
      </c>
      <c r="S191" s="34" t="s">
        <v>88</v>
      </c>
    </row>
    <row r="192" customHeight="1" spans="1:19">
      <c r="A192" s="34">
        <v>190</v>
      </c>
      <c r="B192" s="37" t="s">
        <v>621</v>
      </c>
      <c r="C192" s="35">
        <v>20213003</v>
      </c>
      <c r="D192" s="35" t="s">
        <v>622</v>
      </c>
      <c r="E192" s="37" t="s">
        <v>32</v>
      </c>
      <c r="F192" s="35" t="s">
        <v>22</v>
      </c>
      <c r="G192" s="35">
        <v>60</v>
      </c>
      <c r="H192" s="35">
        <v>89.8</v>
      </c>
      <c r="I192" s="35"/>
      <c r="J192" s="35"/>
      <c r="K192" s="35"/>
      <c r="L192" s="35"/>
      <c r="M192" s="35"/>
      <c r="N192" s="35"/>
      <c r="O192" s="35">
        <f t="shared" si="4"/>
        <v>0</v>
      </c>
      <c r="P192" s="40">
        <v>89</v>
      </c>
      <c r="Q192" s="35"/>
      <c r="R192" s="41">
        <f t="shared" si="5"/>
        <v>50.62</v>
      </c>
      <c r="S192" s="34" t="s">
        <v>88</v>
      </c>
    </row>
    <row r="193" customHeight="1" spans="1:19">
      <c r="A193" s="34">
        <v>191</v>
      </c>
      <c r="B193" s="37" t="s">
        <v>623</v>
      </c>
      <c r="C193" s="35">
        <v>20213013</v>
      </c>
      <c r="D193" s="35" t="s">
        <v>624</v>
      </c>
      <c r="E193" s="37" t="s">
        <v>32</v>
      </c>
      <c r="F193" s="35" t="s">
        <v>22</v>
      </c>
      <c r="G193" s="35">
        <v>60</v>
      </c>
      <c r="H193" s="35">
        <v>81.6</v>
      </c>
      <c r="I193" s="35"/>
      <c r="J193" s="35"/>
      <c r="K193" s="35"/>
      <c r="L193" s="35"/>
      <c r="M193" s="35"/>
      <c r="N193" s="35"/>
      <c r="O193" s="35">
        <f t="shared" si="4"/>
        <v>0</v>
      </c>
      <c r="P193" s="40">
        <v>92.5</v>
      </c>
      <c r="Q193" s="35"/>
      <c r="R193" s="41">
        <f t="shared" si="5"/>
        <v>50.615</v>
      </c>
      <c r="S193" s="34" t="s">
        <v>88</v>
      </c>
    </row>
    <row r="194" customHeight="1" spans="1:19">
      <c r="A194" s="34">
        <v>192</v>
      </c>
      <c r="B194" s="37" t="s">
        <v>625</v>
      </c>
      <c r="C194" s="37" t="s">
        <v>626</v>
      </c>
      <c r="D194" s="37" t="s">
        <v>627</v>
      </c>
      <c r="E194" s="35" t="s">
        <v>291</v>
      </c>
      <c r="F194" s="35" t="s">
        <v>22</v>
      </c>
      <c r="G194" s="35">
        <v>60</v>
      </c>
      <c r="H194" s="35">
        <v>84.3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f t="shared" si="4"/>
        <v>0</v>
      </c>
      <c r="P194" s="40">
        <v>91.3333333333333</v>
      </c>
      <c r="Q194" s="35">
        <v>0</v>
      </c>
      <c r="R194" s="41">
        <f t="shared" si="5"/>
        <v>50.6116666666667</v>
      </c>
      <c r="S194" s="34" t="s">
        <v>88</v>
      </c>
    </row>
    <row r="195" customHeight="1" spans="1:19">
      <c r="A195" s="34">
        <v>193</v>
      </c>
      <c r="B195" s="35" t="s">
        <v>628</v>
      </c>
      <c r="C195" s="35">
        <v>20213018</v>
      </c>
      <c r="D195" s="35" t="s">
        <v>629</v>
      </c>
      <c r="E195" s="35" t="s">
        <v>32</v>
      </c>
      <c r="F195" s="35" t="s">
        <v>22</v>
      </c>
      <c r="G195" s="35">
        <v>60</v>
      </c>
      <c r="H195" s="35">
        <v>86.6</v>
      </c>
      <c r="I195" s="35"/>
      <c r="J195" s="35"/>
      <c r="K195" s="35"/>
      <c r="L195" s="35"/>
      <c r="M195" s="35"/>
      <c r="N195" s="35"/>
      <c r="O195" s="35">
        <f t="shared" ref="O195:O226" si="6">SUM(I195,J195,K195,L195,M195,N195)</f>
        <v>0</v>
      </c>
      <c r="P195" s="40">
        <v>90.3333333333333</v>
      </c>
      <c r="Q195" s="35"/>
      <c r="R195" s="41">
        <f t="shared" ref="R195:R226" si="7">G195*0.1+H195*0.15+O195*0.3+P195*0.35+Q195*0.1</f>
        <v>50.6066666666667</v>
      </c>
      <c r="S195" s="34" t="s">
        <v>88</v>
      </c>
    </row>
    <row r="196" customHeight="1" spans="1:19">
      <c r="A196" s="34">
        <v>194</v>
      </c>
      <c r="B196" s="35" t="s">
        <v>630</v>
      </c>
      <c r="C196" s="35">
        <v>20213105</v>
      </c>
      <c r="D196" s="35" t="s">
        <v>631</v>
      </c>
      <c r="E196" s="35" t="s">
        <v>64</v>
      </c>
      <c r="F196" s="35" t="s">
        <v>22</v>
      </c>
      <c r="G196" s="35">
        <v>60</v>
      </c>
      <c r="H196" s="35">
        <v>85.7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f t="shared" si="6"/>
        <v>0</v>
      </c>
      <c r="P196" s="40">
        <v>90.6666666666667</v>
      </c>
      <c r="Q196" s="35"/>
      <c r="R196" s="41">
        <f t="shared" si="7"/>
        <v>50.5883333333333</v>
      </c>
      <c r="S196" s="34" t="s">
        <v>88</v>
      </c>
    </row>
    <row r="197" customHeight="1" spans="1:19">
      <c r="A197" s="34">
        <v>195</v>
      </c>
      <c r="B197" s="35" t="s">
        <v>632</v>
      </c>
      <c r="C197" s="35">
        <v>20213030</v>
      </c>
      <c r="D197" s="35" t="s">
        <v>633</v>
      </c>
      <c r="E197" s="35" t="s">
        <v>32</v>
      </c>
      <c r="F197" s="35" t="s">
        <v>22</v>
      </c>
      <c r="G197" s="35">
        <v>60</v>
      </c>
      <c r="H197" s="35">
        <v>86.8</v>
      </c>
      <c r="I197" s="35"/>
      <c r="J197" s="35"/>
      <c r="K197" s="35"/>
      <c r="L197" s="35"/>
      <c r="M197" s="35"/>
      <c r="N197" s="35"/>
      <c r="O197" s="35">
        <f t="shared" si="6"/>
        <v>0</v>
      </c>
      <c r="P197" s="40">
        <v>90.1666666666667</v>
      </c>
      <c r="Q197" s="35"/>
      <c r="R197" s="41">
        <f t="shared" si="7"/>
        <v>50.5783333333333</v>
      </c>
      <c r="S197" s="34" t="s">
        <v>88</v>
      </c>
    </row>
    <row r="198" customHeight="1" spans="1:19">
      <c r="A198" s="34">
        <v>196</v>
      </c>
      <c r="B198" s="35" t="s">
        <v>634</v>
      </c>
      <c r="C198" s="42">
        <v>201602110347</v>
      </c>
      <c r="D198" s="35" t="s">
        <v>635</v>
      </c>
      <c r="E198" s="35" t="s">
        <v>32</v>
      </c>
      <c r="F198" s="35" t="s">
        <v>22</v>
      </c>
      <c r="G198" s="35">
        <v>60</v>
      </c>
      <c r="H198" s="35">
        <v>82.8</v>
      </c>
      <c r="I198" s="35"/>
      <c r="J198" s="35"/>
      <c r="K198" s="35"/>
      <c r="L198" s="35"/>
      <c r="M198" s="35"/>
      <c r="N198" s="35"/>
      <c r="O198" s="35">
        <f t="shared" si="6"/>
        <v>0</v>
      </c>
      <c r="P198" s="40">
        <v>91.8333333333333</v>
      </c>
      <c r="Q198" s="35"/>
      <c r="R198" s="41">
        <f t="shared" si="7"/>
        <v>50.5616666666667</v>
      </c>
      <c r="S198" s="34" t="s">
        <v>88</v>
      </c>
    </row>
    <row r="199" customHeight="1" spans="1:19">
      <c r="A199" s="34">
        <v>197</v>
      </c>
      <c r="B199" s="35" t="s">
        <v>636</v>
      </c>
      <c r="C199" s="35">
        <v>20213155</v>
      </c>
      <c r="D199" s="35" t="s">
        <v>637</v>
      </c>
      <c r="E199" s="35" t="s">
        <v>638</v>
      </c>
      <c r="F199" s="35" t="s">
        <v>22</v>
      </c>
      <c r="G199" s="35">
        <v>60</v>
      </c>
      <c r="H199" s="35">
        <v>82.1</v>
      </c>
      <c r="I199" s="35"/>
      <c r="J199" s="35"/>
      <c r="K199" s="35"/>
      <c r="L199" s="35"/>
      <c r="M199" s="35"/>
      <c r="N199" s="35"/>
      <c r="O199" s="35">
        <f t="shared" si="6"/>
        <v>0</v>
      </c>
      <c r="P199" s="40">
        <v>92</v>
      </c>
      <c r="Q199" s="35"/>
      <c r="R199" s="41">
        <f t="shared" si="7"/>
        <v>50.515</v>
      </c>
      <c r="S199" s="34" t="s">
        <v>88</v>
      </c>
    </row>
    <row r="200" customHeight="1" spans="1:19">
      <c r="A200" s="34">
        <v>198</v>
      </c>
      <c r="B200" s="37" t="s">
        <v>639</v>
      </c>
      <c r="C200" s="67" t="s">
        <v>640</v>
      </c>
      <c r="D200" s="43" t="s">
        <v>641</v>
      </c>
      <c r="E200" s="37" t="s">
        <v>32</v>
      </c>
      <c r="F200" s="35" t="s">
        <v>22</v>
      </c>
      <c r="G200" s="43">
        <v>60</v>
      </c>
      <c r="H200" s="43">
        <v>84.4</v>
      </c>
      <c r="I200" s="43"/>
      <c r="J200" s="43"/>
      <c r="K200" s="43"/>
      <c r="L200" s="43"/>
      <c r="M200" s="43"/>
      <c r="N200" s="43"/>
      <c r="O200" s="35">
        <f t="shared" si="6"/>
        <v>0</v>
      </c>
      <c r="P200" s="40">
        <v>91</v>
      </c>
      <c r="Q200" s="43">
        <v>0</v>
      </c>
      <c r="R200" s="41">
        <f t="shared" si="7"/>
        <v>50.51</v>
      </c>
      <c r="S200" s="34" t="s">
        <v>88</v>
      </c>
    </row>
    <row r="201" customHeight="1" spans="1:19">
      <c r="A201" s="34">
        <v>199</v>
      </c>
      <c r="B201" s="39" t="s">
        <v>642</v>
      </c>
      <c r="C201" s="39">
        <v>20213043</v>
      </c>
      <c r="D201" s="39" t="s">
        <v>643</v>
      </c>
      <c r="E201" s="39" t="s">
        <v>32</v>
      </c>
      <c r="F201" s="35" t="s">
        <v>22</v>
      </c>
      <c r="G201" s="39">
        <v>60</v>
      </c>
      <c r="H201" s="39">
        <v>81.1</v>
      </c>
      <c r="I201" s="39"/>
      <c r="J201" s="39"/>
      <c r="K201" s="39"/>
      <c r="L201" s="39"/>
      <c r="M201" s="39"/>
      <c r="N201" s="39"/>
      <c r="O201" s="35">
        <f t="shared" si="6"/>
        <v>0</v>
      </c>
      <c r="P201" s="41">
        <v>92.3333333333333</v>
      </c>
      <c r="Q201" s="39"/>
      <c r="R201" s="41">
        <f t="shared" si="7"/>
        <v>50.4816666666667</v>
      </c>
      <c r="S201" s="34" t="s">
        <v>88</v>
      </c>
    </row>
    <row r="202" customHeight="1" spans="1:19">
      <c r="A202" s="34">
        <v>200</v>
      </c>
      <c r="B202" s="39" t="s">
        <v>644</v>
      </c>
      <c r="C202" s="39">
        <v>20213053</v>
      </c>
      <c r="D202" s="39" t="s">
        <v>645</v>
      </c>
      <c r="E202" s="39" t="s">
        <v>32</v>
      </c>
      <c r="F202" s="35" t="s">
        <v>22</v>
      </c>
      <c r="G202" s="39">
        <v>60</v>
      </c>
      <c r="H202" s="39">
        <v>83.8</v>
      </c>
      <c r="I202" s="39"/>
      <c r="J202" s="39"/>
      <c r="K202" s="39"/>
      <c r="L202" s="39"/>
      <c r="M202" s="39"/>
      <c r="N202" s="39"/>
      <c r="O202" s="35">
        <f t="shared" si="6"/>
        <v>0</v>
      </c>
      <c r="P202" s="40">
        <v>91.1666666666667</v>
      </c>
      <c r="Q202" s="39"/>
      <c r="R202" s="41">
        <f t="shared" si="7"/>
        <v>50.4783333333333</v>
      </c>
      <c r="S202" s="34" t="s">
        <v>88</v>
      </c>
    </row>
    <row r="203" customHeight="1" spans="1:19">
      <c r="A203" s="34">
        <v>201</v>
      </c>
      <c r="B203" s="37" t="s">
        <v>646</v>
      </c>
      <c r="C203" s="37" t="s">
        <v>647</v>
      </c>
      <c r="D203" s="37" t="s">
        <v>648</v>
      </c>
      <c r="E203" s="35" t="s">
        <v>50</v>
      </c>
      <c r="F203" s="35" t="s">
        <v>22</v>
      </c>
      <c r="G203" s="35">
        <v>60</v>
      </c>
      <c r="H203" s="43">
        <v>84.2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f t="shared" si="6"/>
        <v>0</v>
      </c>
      <c r="P203" s="40">
        <v>90.8333333333333</v>
      </c>
      <c r="Q203" s="35">
        <v>0</v>
      </c>
      <c r="R203" s="41">
        <f t="shared" si="7"/>
        <v>50.4216666666667</v>
      </c>
      <c r="S203" s="34" t="s">
        <v>88</v>
      </c>
    </row>
    <row r="204" customHeight="1" spans="1:19">
      <c r="A204" s="34">
        <v>202</v>
      </c>
      <c r="B204" s="35" t="s">
        <v>649</v>
      </c>
      <c r="C204" s="35" t="s">
        <v>650</v>
      </c>
      <c r="D204" s="35" t="s">
        <v>651</v>
      </c>
      <c r="E204" s="35" t="s">
        <v>61</v>
      </c>
      <c r="F204" s="35" t="s">
        <v>22</v>
      </c>
      <c r="G204" s="35">
        <v>60</v>
      </c>
      <c r="H204" s="35">
        <v>84.5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f t="shared" si="6"/>
        <v>0</v>
      </c>
      <c r="P204" s="40">
        <v>90.6666666666667</v>
      </c>
      <c r="Q204" s="39">
        <v>0</v>
      </c>
      <c r="R204" s="41">
        <f t="shared" si="7"/>
        <v>50.4083333333333</v>
      </c>
      <c r="S204" s="34" t="s">
        <v>88</v>
      </c>
    </row>
    <row r="205" customHeight="1" spans="1:19">
      <c r="A205" s="34">
        <v>203</v>
      </c>
      <c r="B205" s="37" t="s">
        <v>652</v>
      </c>
      <c r="C205" s="35">
        <v>20213002</v>
      </c>
      <c r="D205" s="35" t="s">
        <v>653</v>
      </c>
      <c r="E205" s="37" t="s">
        <v>32</v>
      </c>
      <c r="F205" s="35" t="s">
        <v>22</v>
      </c>
      <c r="G205" s="35">
        <v>60</v>
      </c>
      <c r="H205" s="37">
        <v>85</v>
      </c>
      <c r="I205" s="35"/>
      <c r="J205" s="35"/>
      <c r="K205" s="37"/>
      <c r="L205" s="35"/>
      <c r="M205" s="35"/>
      <c r="N205" s="37"/>
      <c r="O205" s="35">
        <f t="shared" si="6"/>
        <v>0</v>
      </c>
      <c r="P205" s="40">
        <v>90.3333333333333</v>
      </c>
      <c r="Q205" s="37"/>
      <c r="R205" s="41">
        <f t="shared" si="7"/>
        <v>50.3666666666667</v>
      </c>
      <c r="S205" s="34" t="s">
        <v>88</v>
      </c>
    </row>
    <row r="206" customHeight="1" spans="1:19">
      <c r="A206" s="34">
        <v>204</v>
      </c>
      <c r="B206" s="35" t="s">
        <v>654</v>
      </c>
      <c r="C206" s="66" t="s">
        <v>655</v>
      </c>
      <c r="D206" s="35" t="s">
        <v>656</v>
      </c>
      <c r="E206" s="35" t="s">
        <v>657</v>
      </c>
      <c r="F206" s="35" t="s">
        <v>22</v>
      </c>
      <c r="G206" s="35">
        <v>60</v>
      </c>
      <c r="H206" s="35">
        <v>82.8</v>
      </c>
      <c r="I206" s="35"/>
      <c r="J206" s="35"/>
      <c r="K206" s="35"/>
      <c r="L206" s="35"/>
      <c r="M206" s="35"/>
      <c r="N206" s="35"/>
      <c r="O206" s="35">
        <f t="shared" si="6"/>
        <v>0</v>
      </c>
      <c r="P206" s="40">
        <v>91.1666666666667</v>
      </c>
      <c r="Q206" s="35">
        <v>0</v>
      </c>
      <c r="R206" s="41">
        <f t="shared" si="7"/>
        <v>50.3283333333333</v>
      </c>
      <c r="S206" s="34" t="s">
        <v>88</v>
      </c>
    </row>
    <row r="207" customHeight="1" spans="1:19">
      <c r="A207" s="34">
        <v>205</v>
      </c>
      <c r="B207" s="37" t="s">
        <v>658</v>
      </c>
      <c r="C207" s="35" t="s">
        <v>659</v>
      </c>
      <c r="D207" s="35" t="s">
        <v>660</v>
      </c>
      <c r="E207" s="37" t="s">
        <v>32</v>
      </c>
      <c r="F207" s="35" t="s">
        <v>22</v>
      </c>
      <c r="G207" s="35">
        <v>60</v>
      </c>
      <c r="H207" s="37">
        <v>83.1</v>
      </c>
      <c r="I207" s="35"/>
      <c r="J207" s="35"/>
      <c r="K207" s="37"/>
      <c r="L207" s="35"/>
      <c r="M207" s="35"/>
      <c r="N207" s="37"/>
      <c r="O207" s="35">
        <f t="shared" si="6"/>
        <v>0</v>
      </c>
      <c r="P207" s="40">
        <v>91</v>
      </c>
      <c r="Q207" s="37"/>
      <c r="R207" s="41">
        <f t="shared" si="7"/>
        <v>50.315</v>
      </c>
      <c r="S207" s="34" t="s">
        <v>88</v>
      </c>
    </row>
    <row r="208" customHeight="1" spans="1:19">
      <c r="A208" s="34">
        <v>206</v>
      </c>
      <c r="B208" s="37" t="s">
        <v>661</v>
      </c>
      <c r="C208" s="37" t="s">
        <v>662</v>
      </c>
      <c r="D208" s="37" t="s">
        <v>663</v>
      </c>
      <c r="E208" s="35" t="s">
        <v>50</v>
      </c>
      <c r="F208" s="35" t="s">
        <v>22</v>
      </c>
      <c r="G208" s="43">
        <v>60</v>
      </c>
      <c r="H208" s="43">
        <v>83.4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f t="shared" si="6"/>
        <v>0</v>
      </c>
      <c r="P208" s="40">
        <v>90.6666666666667</v>
      </c>
      <c r="Q208" s="35">
        <v>0</v>
      </c>
      <c r="R208" s="41">
        <f t="shared" si="7"/>
        <v>50.2433333333333</v>
      </c>
      <c r="S208" s="34" t="s">
        <v>88</v>
      </c>
    </row>
    <row r="209" customHeight="1" spans="1:19">
      <c r="A209" s="34">
        <v>207</v>
      </c>
      <c r="B209" s="35" t="s">
        <v>664</v>
      </c>
      <c r="C209" s="66" t="s">
        <v>665</v>
      </c>
      <c r="D209" s="35" t="s">
        <v>666</v>
      </c>
      <c r="E209" s="35" t="s">
        <v>61</v>
      </c>
      <c r="F209" s="35" t="s">
        <v>22</v>
      </c>
      <c r="G209" s="35">
        <v>60</v>
      </c>
      <c r="H209" s="35">
        <v>84.1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f t="shared" si="6"/>
        <v>0</v>
      </c>
      <c r="P209" s="40">
        <v>90.3333333333333</v>
      </c>
      <c r="Q209" s="39">
        <v>0</v>
      </c>
      <c r="R209" s="41">
        <f t="shared" si="7"/>
        <v>50.2316666666667</v>
      </c>
      <c r="S209" s="34" t="s">
        <v>88</v>
      </c>
    </row>
    <row r="210" customHeight="1" spans="1:19">
      <c r="A210" s="34">
        <v>208</v>
      </c>
      <c r="B210" s="37" t="s">
        <v>667</v>
      </c>
      <c r="C210" s="35" t="s">
        <v>668</v>
      </c>
      <c r="D210" s="35" t="s">
        <v>669</v>
      </c>
      <c r="E210" s="37" t="s">
        <v>32</v>
      </c>
      <c r="F210" s="35" t="s">
        <v>22</v>
      </c>
      <c r="G210" s="35">
        <v>60</v>
      </c>
      <c r="H210" s="37">
        <v>86.4</v>
      </c>
      <c r="I210" s="35"/>
      <c r="J210" s="35"/>
      <c r="K210" s="37"/>
      <c r="L210" s="35"/>
      <c r="M210" s="35"/>
      <c r="N210" s="37"/>
      <c r="O210" s="35">
        <f t="shared" si="6"/>
        <v>0</v>
      </c>
      <c r="P210" s="40">
        <v>89.3333333333333</v>
      </c>
      <c r="Q210" s="37"/>
      <c r="R210" s="41">
        <f t="shared" si="7"/>
        <v>50.2266666666667</v>
      </c>
      <c r="S210" s="34" t="s">
        <v>88</v>
      </c>
    </row>
    <row r="211" customHeight="1" spans="1:19">
      <c r="A211" s="34">
        <v>209</v>
      </c>
      <c r="B211" s="35" t="s">
        <v>670</v>
      </c>
      <c r="C211" s="66" t="s">
        <v>671</v>
      </c>
      <c r="D211" s="35" t="s">
        <v>672</v>
      </c>
      <c r="E211" s="35" t="s">
        <v>61</v>
      </c>
      <c r="F211" s="35" t="s">
        <v>22</v>
      </c>
      <c r="G211" s="35">
        <v>60</v>
      </c>
      <c r="H211" s="35">
        <v>85.1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f t="shared" si="6"/>
        <v>0</v>
      </c>
      <c r="P211" s="40">
        <v>89.8333333333333</v>
      </c>
      <c r="Q211" s="39">
        <v>0</v>
      </c>
      <c r="R211" s="41">
        <f t="shared" si="7"/>
        <v>50.2066666666666</v>
      </c>
      <c r="S211" s="34" t="s">
        <v>88</v>
      </c>
    </row>
    <row r="212" customHeight="1" spans="1:19">
      <c r="A212" s="34">
        <v>210</v>
      </c>
      <c r="B212" s="35" t="s">
        <v>673</v>
      </c>
      <c r="C212" s="35">
        <v>20213087</v>
      </c>
      <c r="D212" s="35" t="s">
        <v>674</v>
      </c>
      <c r="E212" s="35" t="s">
        <v>93</v>
      </c>
      <c r="F212" s="35" t="s">
        <v>22</v>
      </c>
      <c r="G212" s="35">
        <v>60</v>
      </c>
      <c r="H212" s="35">
        <v>85.8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f t="shared" si="6"/>
        <v>0</v>
      </c>
      <c r="P212" s="40">
        <v>89.3333333333333</v>
      </c>
      <c r="Q212" s="39">
        <v>0</v>
      </c>
      <c r="R212" s="41">
        <f t="shared" si="7"/>
        <v>50.1366666666666</v>
      </c>
      <c r="S212" s="34" t="s">
        <v>88</v>
      </c>
    </row>
    <row r="213" customHeight="1" spans="1:19">
      <c r="A213" s="34">
        <v>211</v>
      </c>
      <c r="B213" s="35" t="s">
        <v>675</v>
      </c>
      <c r="C213" s="66" t="s">
        <v>676</v>
      </c>
      <c r="D213" s="35" t="s">
        <v>677</v>
      </c>
      <c r="E213" s="35" t="s">
        <v>32</v>
      </c>
      <c r="F213" s="35" t="s">
        <v>22</v>
      </c>
      <c r="G213" s="35">
        <v>60</v>
      </c>
      <c r="H213" s="35">
        <v>82.9</v>
      </c>
      <c r="I213" s="35"/>
      <c r="J213" s="35"/>
      <c r="K213" s="35"/>
      <c r="L213" s="35"/>
      <c r="M213" s="35"/>
      <c r="N213" s="35"/>
      <c r="O213" s="35">
        <f t="shared" si="6"/>
        <v>0</v>
      </c>
      <c r="P213" s="40">
        <v>90.5</v>
      </c>
      <c r="Q213" s="35"/>
      <c r="R213" s="41">
        <f t="shared" si="7"/>
        <v>50.11</v>
      </c>
      <c r="S213" s="34" t="s">
        <v>88</v>
      </c>
    </row>
    <row r="214" customHeight="1" spans="1:19">
      <c r="A214" s="34">
        <v>212</v>
      </c>
      <c r="B214" s="35" t="s">
        <v>678</v>
      </c>
      <c r="C214" s="35">
        <v>20213113</v>
      </c>
      <c r="D214" s="35" t="s">
        <v>679</v>
      </c>
      <c r="E214" s="35" t="s">
        <v>64</v>
      </c>
      <c r="F214" s="35" t="s">
        <v>22</v>
      </c>
      <c r="G214" s="35">
        <v>60</v>
      </c>
      <c r="H214" s="35">
        <v>85.8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f t="shared" si="6"/>
        <v>0</v>
      </c>
      <c r="P214" s="40">
        <v>89.1666666666667</v>
      </c>
      <c r="Q214" s="35"/>
      <c r="R214" s="41">
        <f t="shared" si="7"/>
        <v>50.0783333333333</v>
      </c>
      <c r="S214" s="34" t="s">
        <v>88</v>
      </c>
    </row>
    <row r="215" customHeight="1" spans="1:19">
      <c r="A215" s="34">
        <v>213</v>
      </c>
      <c r="B215" s="37" t="s">
        <v>680</v>
      </c>
      <c r="C215" s="37" t="s">
        <v>681</v>
      </c>
      <c r="D215" s="37" t="s">
        <v>682</v>
      </c>
      <c r="E215" s="35" t="s">
        <v>50</v>
      </c>
      <c r="F215" s="35" t="s">
        <v>22</v>
      </c>
      <c r="G215" s="35">
        <v>60</v>
      </c>
      <c r="H215" s="35">
        <v>84.2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f t="shared" si="6"/>
        <v>0</v>
      </c>
      <c r="P215" s="40">
        <v>89.6666666666667</v>
      </c>
      <c r="Q215" s="35">
        <v>0</v>
      </c>
      <c r="R215" s="41">
        <f t="shared" si="7"/>
        <v>50.0133333333333</v>
      </c>
      <c r="S215" s="34" t="s">
        <v>88</v>
      </c>
    </row>
    <row r="216" customHeight="1" spans="1:19">
      <c r="A216" s="34">
        <v>214</v>
      </c>
      <c r="B216" s="35" t="s">
        <v>683</v>
      </c>
      <c r="C216" s="35">
        <v>20213111</v>
      </c>
      <c r="D216" s="35" t="s">
        <v>684</v>
      </c>
      <c r="E216" s="35" t="s">
        <v>64</v>
      </c>
      <c r="F216" s="35" t="s">
        <v>22</v>
      </c>
      <c r="G216" s="44">
        <v>60</v>
      </c>
      <c r="H216" s="44">
        <v>82.1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f t="shared" si="6"/>
        <v>0</v>
      </c>
      <c r="P216" s="40">
        <v>90.5</v>
      </c>
      <c r="Q216" s="35"/>
      <c r="R216" s="41">
        <f t="shared" si="7"/>
        <v>49.99</v>
      </c>
      <c r="S216" s="34" t="s">
        <v>88</v>
      </c>
    </row>
    <row r="217" customHeight="1" spans="1:19">
      <c r="A217" s="34">
        <v>215</v>
      </c>
      <c r="B217" s="37" t="s">
        <v>685</v>
      </c>
      <c r="C217" s="35">
        <v>20213011</v>
      </c>
      <c r="D217" s="35" t="s">
        <v>686</v>
      </c>
      <c r="E217" s="37" t="s">
        <v>32</v>
      </c>
      <c r="F217" s="35" t="s">
        <v>22</v>
      </c>
      <c r="G217" s="35">
        <v>60</v>
      </c>
      <c r="H217" s="35">
        <v>85.5</v>
      </c>
      <c r="I217" s="35"/>
      <c r="J217" s="35"/>
      <c r="K217" s="35"/>
      <c r="L217" s="35"/>
      <c r="M217" s="35"/>
      <c r="N217" s="35"/>
      <c r="O217" s="35">
        <f t="shared" si="6"/>
        <v>0</v>
      </c>
      <c r="P217" s="40">
        <v>88.8333333333333</v>
      </c>
      <c r="Q217" s="35"/>
      <c r="R217" s="41">
        <f t="shared" si="7"/>
        <v>49.9166666666667</v>
      </c>
      <c r="S217" s="34" t="s">
        <v>88</v>
      </c>
    </row>
    <row r="218" customHeight="1" spans="1:19">
      <c r="A218" s="34">
        <v>216</v>
      </c>
      <c r="B218" s="37" t="s">
        <v>687</v>
      </c>
      <c r="C218" s="66" t="s">
        <v>688</v>
      </c>
      <c r="D218" s="35" t="s">
        <v>689</v>
      </c>
      <c r="E218" s="37" t="s">
        <v>32</v>
      </c>
      <c r="F218" s="35" t="s">
        <v>22</v>
      </c>
      <c r="G218" s="35">
        <v>60</v>
      </c>
      <c r="H218" s="35">
        <v>85.7</v>
      </c>
      <c r="I218" s="35"/>
      <c r="J218" s="35"/>
      <c r="K218" s="35"/>
      <c r="L218" s="35"/>
      <c r="M218" s="35"/>
      <c r="N218" s="35"/>
      <c r="O218" s="35">
        <f t="shared" si="6"/>
        <v>0</v>
      </c>
      <c r="P218" s="40">
        <v>88.6666666666667</v>
      </c>
      <c r="Q218" s="35"/>
      <c r="R218" s="41">
        <f t="shared" si="7"/>
        <v>49.8883333333333</v>
      </c>
      <c r="S218" s="34" t="s">
        <v>88</v>
      </c>
    </row>
    <row r="219" customHeight="1" spans="1:19">
      <c r="A219" s="34">
        <v>217</v>
      </c>
      <c r="B219" s="37" t="s">
        <v>690</v>
      </c>
      <c r="C219" s="35">
        <v>20213005</v>
      </c>
      <c r="D219" s="35" t="s">
        <v>691</v>
      </c>
      <c r="E219" s="37" t="s">
        <v>32</v>
      </c>
      <c r="F219" s="35" t="s">
        <v>22</v>
      </c>
      <c r="G219" s="35">
        <v>60</v>
      </c>
      <c r="H219" s="45">
        <v>82</v>
      </c>
      <c r="I219" s="35"/>
      <c r="J219" s="35"/>
      <c r="K219" s="35"/>
      <c r="L219" s="35"/>
      <c r="M219" s="35"/>
      <c r="N219" s="35"/>
      <c r="O219" s="35">
        <f t="shared" si="6"/>
        <v>0</v>
      </c>
      <c r="P219" s="40">
        <v>89.8333333333333</v>
      </c>
      <c r="Q219" s="35"/>
      <c r="R219" s="41">
        <f t="shared" si="7"/>
        <v>49.7416666666666</v>
      </c>
      <c r="S219" s="34" t="s">
        <v>88</v>
      </c>
    </row>
    <row r="220" customHeight="1" spans="1:19">
      <c r="A220" s="34">
        <v>218</v>
      </c>
      <c r="B220" s="35" t="s">
        <v>692</v>
      </c>
      <c r="C220" s="39">
        <v>20213083</v>
      </c>
      <c r="D220" s="39" t="s">
        <v>693</v>
      </c>
      <c r="E220" s="35" t="s">
        <v>93</v>
      </c>
      <c r="F220" s="35" t="s">
        <v>22</v>
      </c>
      <c r="G220" s="35">
        <v>60</v>
      </c>
      <c r="H220" s="39">
        <v>85.7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f t="shared" si="6"/>
        <v>0</v>
      </c>
      <c r="P220" s="40">
        <v>88.1666666666667</v>
      </c>
      <c r="Q220" s="39">
        <v>0</v>
      </c>
      <c r="R220" s="41">
        <f t="shared" si="7"/>
        <v>49.7133333333333</v>
      </c>
      <c r="S220" s="34" t="s">
        <v>88</v>
      </c>
    </row>
    <row r="221" customHeight="1" spans="1:19">
      <c r="A221" s="34">
        <v>219</v>
      </c>
      <c r="B221" s="35" t="s">
        <v>694</v>
      </c>
      <c r="C221" s="35">
        <v>20213115</v>
      </c>
      <c r="D221" s="35" t="s">
        <v>695</v>
      </c>
      <c r="E221" s="35" t="s">
        <v>64</v>
      </c>
      <c r="F221" s="35" t="s">
        <v>22</v>
      </c>
      <c r="G221" s="37">
        <v>60</v>
      </c>
      <c r="H221" s="37">
        <v>81.6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f t="shared" si="6"/>
        <v>0</v>
      </c>
      <c r="P221" s="40">
        <v>89.8333333333333</v>
      </c>
      <c r="Q221" s="37"/>
      <c r="R221" s="41">
        <f t="shared" si="7"/>
        <v>49.6816666666667</v>
      </c>
      <c r="S221" s="34" t="s">
        <v>88</v>
      </c>
    </row>
    <row r="222" customHeight="1" spans="1:19">
      <c r="A222" s="34">
        <v>220</v>
      </c>
      <c r="B222" s="37" t="s">
        <v>696</v>
      </c>
      <c r="C222" s="35">
        <v>20213135</v>
      </c>
      <c r="D222" s="35" t="s">
        <v>697</v>
      </c>
      <c r="E222" s="35" t="s">
        <v>35</v>
      </c>
      <c r="F222" s="35" t="s">
        <v>22</v>
      </c>
      <c r="G222" s="35">
        <v>60</v>
      </c>
      <c r="H222" s="35">
        <v>84.8</v>
      </c>
      <c r="I222" s="35"/>
      <c r="J222" s="35"/>
      <c r="K222" s="35"/>
      <c r="L222" s="35"/>
      <c r="M222" s="35"/>
      <c r="N222" s="35"/>
      <c r="O222" s="35">
        <f t="shared" si="6"/>
        <v>0</v>
      </c>
      <c r="P222" s="40">
        <v>88.1666666666667</v>
      </c>
      <c r="Q222" s="35"/>
      <c r="R222" s="41">
        <f t="shared" si="7"/>
        <v>49.5783333333333</v>
      </c>
      <c r="S222" s="34" t="s">
        <v>88</v>
      </c>
    </row>
    <row r="223" customHeight="1" spans="1:19">
      <c r="A223" s="34">
        <v>221</v>
      </c>
      <c r="B223" s="37" t="s">
        <v>698</v>
      </c>
      <c r="C223" s="66" t="s">
        <v>699</v>
      </c>
      <c r="D223" s="35" t="s">
        <v>700</v>
      </c>
      <c r="E223" s="37" t="s">
        <v>32</v>
      </c>
      <c r="F223" s="35" t="s">
        <v>22</v>
      </c>
      <c r="G223" s="35">
        <v>60</v>
      </c>
      <c r="H223" s="35">
        <v>87.9</v>
      </c>
      <c r="I223" s="35"/>
      <c r="J223" s="35"/>
      <c r="K223" s="35"/>
      <c r="L223" s="35"/>
      <c r="M223" s="35"/>
      <c r="N223" s="35"/>
      <c r="O223" s="35">
        <f t="shared" si="6"/>
        <v>0</v>
      </c>
      <c r="P223" s="40">
        <v>86.5</v>
      </c>
      <c r="Q223" s="35"/>
      <c r="R223" s="41">
        <f t="shared" si="7"/>
        <v>49.46</v>
      </c>
      <c r="S223" s="34" t="s">
        <v>88</v>
      </c>
    </row>
    <row r="224" customHeight="1" spans="1:19">
      <c r="A224" s="34">
        <v>222</v>
      </c>
      <c r="B224" s="35" t="s">
        <v>701</v>
      </c>
      <c r="C224" s="35">
        <v>20213108</v>
      </c>
      <c r="D224" s="35" t="s">
        <v>702</v>
      </c>
      <c r="E224" s="35" t="s">
        <v>64</v>
      </c>
      <c r="F224" s="35" t="s">
        <v>22</v>
      </c>
      <c r="G224" s="35">
        <v>60</v>
      </c>
      <c r="H224" s="35">
        <v>83.5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f t="shared" si="6"/>
        <v>0</v>
      </c>
      <c r="P224" s="40">
        <v>88</v>
      </c>
      <c r="Q224" s="35"/>
      <c r="R224" s="41">
        <f t="shared" si="7"/>
        <v>49.325</v>
      </c>
      <c r="S224" s="34" t="s">
        <v>88</v>
      </c>
    </row>
    <row r="225" customHeight="1" spans="1:19">
      <c r="A225" s="34">
        <v>223</v>
      </c>
      <c r="B225" s="35" t="s">
        <v>703</v>
      </c>
      <c r="C225" s="35">
        <v>20213095</v>
      </c>
      <c r="D225" s="35" t="s">
        <v>704</v>
      </c>
      <c r="E225" s="35" t="s">
        <v>61</v>
      </c>
      <c r="F225" s="35" t="s">
        <v>22</v>
      </c>
      <c r="G225" s="39">
        <v>60</v>
      </c>
      <c r="H225" s="39">
        <v>79.8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f t="shared" si="6"/>
        <v>0</v>
      </c>
      <c r="P225" s="40">
        <v>88.3333333333333</v>
      </c>
      <c r="Q225" s="39">
        <v>0</v>
      </c>
      <c r="R225" s="41">
        <f t="shared" si="7"/>
        <v>48.8866666666667</v>
      </c>
      <c r="S225" s="34" t="s">
        <v>88</v>
      </c>
    </row>
    <row r="226" customHeight="1" spans="1:19">
      <c r="A226" s="34">
        <v>224</v>
      </c>
      <c r="B226" s="35" t="s">
        <v>705</v>
      </c>
      <c r="C226" s="38">
        <v>201602110127</v>
      </c>
      <c r="D226" s="35" t="s">
        <v>706</v>
      </c>
      <c r="E226" s="35" t="s">
        <v>64</v>
      </c>
      <c r="F226" s="35" t="s">
        <v>22</v>
      </c>
      <c r="G226" s="35">
        <v>60</v>
      </c>
      <c r="H226" s="35">
        <v>84.7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f t="shared" si="6"/>
        <v>0</v>
      </c>
      <c r="P226" s="40">
        <v>76.5</v>
      </c>
      <c r="Q226" s="35">
        <v>0</v>
      </c>
      <c r="R226" s="41">
        <f t="shared" si="7"/>
        <v>45.48</v>
      </c>
      <c r="S226" s="34" t="s">
        <v>88</v>
      </c>
    </row>
  </sheetData>
  <sortState ref="A3:R226">
    <sortCondition ref="R3:R226" descending="1"/>
  </sortState>
  <mergeCells count="13">
    <mergeCell ref="I1:O1"/>
    <mergeCell ref="A1:A2"/>
    <mergeCell ref="B1:B2"/>
    <mergeCell ref="C1:C2"/>
    <mergeCell ref="D1:D2"/>
    <mergeCell ref="E1:E2"/>
    <mergeCell ref="F1:F2"/>
    <mergeCell ref="G1:G2"/>
    <mergeCell ref="H1:H2"/>
    <mergeCell ref="P1:P2"/>
    <mergeCell ref="Q1:Q2"/>
    <mergeCell ref="R1:R2"/>
    <mergeCell ref="S1:S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21级博士</vt:lpstr>
      <vt:lpstr>21级8班</vt:lpstr>
      <vt:lpstr>21级专硕总表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dell-2018</dc:creator>
  <cp:lastModifiedBy>JwK</cp:lastModifiedBy>
  <dcterms:created xsi:type="dcterms:W3CDTF">2019-09-19T01:11:00Z</dcterms:created>
  <cp:lastPrinted>2020-09-18T05:05:00Z</cp:lastPrinted>
  <dcterms:modified xsi:type="dcterms:W3CDTF">2022-09-21T02:06:31Z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5B7685C9890B4D79BF3EB0CFE2B845BC</vt:lpwstr>
  </property>
</Properties>
</file>